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abo.attila\Documents\webre\gazd\"/>
    </mc:Choice>
  </mc:AlternateContent>
  <bookViews>
    <workbookView xWindow="0" yWindow="0" windowWidth="28800" windowHeight="11580"/>
  </bookViews>
  <sheets>
    <sheet name="2026_I_n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C23" i="1"/>
  <c r="D22" i="1"/>
  <c r="D21" i="1"/>
  <c r="D20" i="1"/>
  <c r="D23" i="1" s="1"/>
  <c r="D19" i="1"/>
  <c r="F15" i="1"/>
  <c r="E14" i="1"/>
  <c r="D14" i="1"/>
  <c r="F14" i="1" s="1"/>
  <c r="F13" i="1"/>
  <c r="F12" i="1"/>
  <c r="E6" i="1"/>
</calcChain>
</file>

<file path=xl/sharedStrings.xml><?xml version="1.0" encoding="utf-8"?>
<sst xmlns="http://schemas.openxmlformats.org/spreadsheetml/2006/main" count="28" uniqueCount="23">
  <si>
    <t>Megnevezés</t>
  </si>
  <si>
    <t>Létszám (fő)</t>
  </si>
  <si>
    <t>Rendszeresített létszám</t>
  </si>
  <si>
    <t>Költségvetésileg engedélyezett létszám</t>
  </si>
  <si>
    <t>ebből</t>
  </si>
  <si>
    <t>vezetők</t>
  </si>
  <si>
    <t>nem vezetők</t>
  </si>
  <si>
    <t>üres</t>
  </si>
  <si>
    <t>Közfoglalkoztatottak létszáma</t>
  </si>
  <si>
    <t>Rendszeres juttatások (Ft)</t>
  </si>
  <si>
    <t>Nem rendszeres juttatások (Ft)</t>
  </si>
  <si>
    <t>Összesen (Ft)</t>
  </si>
  <si>
    <t>Személyi juttatások</t>
  </si>
  <si>
    <t>közfoglalkoztattak</t>
  </si>
  <si>
    <t>Nem rendszeres személyi juttatások (Ft)</t>
  </si>
  <si>
    <t>Vezetők</t>
  </si>
  <si>
    <t>Nem vezetők</t>
  </si>
  <si>
    <t>Munkavégzéshez kapcsolódó juttatások (készenléti, ügyeleti, helyettesítési díj, egyéb)</t>
  </si>
  <si>
    <t>Sajátos juttatások (jubileum, végkielégítés, keresetkiegészítés, napidíj, egyéb)</t>
  </si>
  <si>
    <t xml:space="preserve"> </t>
  </si>
  <si>
    <t>Költségtérítés és hozzájárulás (cafetéria, közlekedési költségtéréítés, ruházati költségtérítés, egyéb)</t>
  </si>
  <si>
    <t>Szociális jellegű juttatás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</si>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</sst>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Alignment="1">
      <alignment horizontal="right" vertical="center"/>
    </xf>
    <xf numFmtId="0" fontId="2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3" fontId="2" fillId="0" borderId="6" xfId="0" applyNumberFormat="1" applyFont="1" applyFill="1" applyBorder="1" applyAlignment="1">
      <alignment horizontal="right" vertical="center" wrapText="1"/>
    </xf>
    <xf numFmtId="3" fontId="2" fillId="0" borderId="5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3" fontId="3" fillId="0" borderId="6" xfId="0" applyNumberFormat="1" applyFont="1" applyFill="1" applyBorder="1" applyAlignment="1">
      <alignment horizontal="right" vertical="center" wrapText="1"/>
    </xf>
    <xf numFmtId="3" fontId="3" fillId="0" borderId="5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Alignment="1">
      <alignment horizontal="right" vertical="center"/>
    </xf>
    <xf numFmtId="0" fontId="1" fillId="0" borderId="6" xfId="0" applyFont="1" applyFill="1" applyBorder="1" applyAlignment="1">
      <alignment horizontal="left" vertical="center" wrapText="1"/>
    </xf>
    <xf numFmtId="3" fontId="1" fillId="0" borderId="6" xfId="0" applyNumberFormat="1" applyFont="1" applyFill="1" applyBorder="1" applyAlignment="1">
      <alignment horizontal="right" vertical="center" wrapText="1"/>
    </xf>
    <xf numFmtId="3" fontId="1" fillId="0" borderId="5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7"/>
  <sheetViews>
    <sheetView tabSelected="1" workbookViewId="0">
      <selection activeCell="F4" sqref="F4"/>
    </sheetView>
  </sheetViews>
  <sheetFormatPr defaultColWidth="29" defaultRowHeight="15.75" x14ac:dyDescent="0.25"/>
  <cols>
    <col min="1" max="1" width="3.5703125" style="1" customWidth="1"/>
    <col min="2" max="2" width="47.7109375" style="1" customWidth="1"/>
    <col min="3" max="5" width="19.28515625" style="1" customWidth="1"/>
    <col min="6" max="6" width="31.85546875" style="1" customWidth="1"/>
    <col min="7" max="7" width="51.85546875" style="1" bestFit="1" customWidth="1"/>
    <col min="8" max="8" width="32.28515625" style="1" bestFit="1" customWidth="1"/>
    <col min="9" max="256" width="29" style="1"/>
    <col min="257" max="257" width="3.5703125" style="1" customWidth="1"/>
    <col min="258" max="258" width="47.7109375" style="1" customWidth="1"/>
    <col min="259" max="261" width="19.28515625" style="1" customWidth="1"/>
    <col min="262" max="262" width="31.85546875" style="1" customWidth="1"/>
    <col min="263" max="263" width="51.85546875" style="1" bestFit="1" customWidth="1"/>
    <col min="264" max="264" width="32.28515625" style="1" bestFit="1" customWidth="1"/>
    <col min="265" max="512" width="29" style="1"/>
    <col min="513" max="513" width="3.5703125" style="1" customWidth="1"/>
    <col min="514" max="514" width="47.7109375" style="1" customWidth="1"/>
    <col min="515" max="517" width="19.28515625" style="1" customWidth="1"/>
    <col min="518" max="518" width="31.85546875" style="1" customWidth="1"/>
    <col min="519" max="519" width="51.85546875" style="1" bestFit="1" customWidth="1"/>
    <col min="520" max="520" width="32.28515625" style="1" bestFit="1" customWidth="1"/>
    <col min="521" max="768" width="29" style="1"/>
    <col min="769" max="769" width="3.5703125" style="1" customWidth="1"/>
    <col min="770" max="770" width="47.7109375" style="1" customWidth="1"/>
    <col min="771" max="773" width="19.28515625" style="1" customWidth="1"/>
    <col min="774" max="774" width="31.85546875" style="1" customWidth="1"/>
    <col min="775" max="775" width="51.85546875" style="1" bestFit="1" customWidth="1"/>
    <col min="776" max="776" width="32.28515625" style="1" bestFit="1" customWidth="1"/>
    <col min="777" max="1024" width="29" style="1"/>
    <col min="1025" max="1025" width="3.5703125" style="1" customWidth="1"/>
    <col min="1026" max="1026" width="47.7109375" style="1" customWidth="1"/>
    <col min="1027" max="1029" width="19.28515625" style="1" customWidth="1"/>
    <col min="1030" max="1030" width="31.85546875" style="1" customWidth="1"/>
    <col min="1031" max="1031" width="51.85546875" style="1" bestFit="1" customWidth="1"/>
    <col min="1032" max="1032" width="32.28515625" style="1" bestFit="1" customWidth="1"/>
    <col min="1033" max="1280" width="29" style="1"/>
    <col min="1281" max="1281" width="3.5703125" style="1" customWidth="1"/>
    <col min="1282" max="1282" width="47.7109375" style="1" customWidth="1"/>
    <col min="1283" max="1285" width="19.28515625" style="1" customWidth="1"/>
    <col min="1286" max="1286" width="31.85546875" style="1" customWidth="1"/>
    <col min="1287" max="1287" width="51.85546875" style="1" bestFit="1" customWidth="1"/>
    <col min="1288" max="1288" width="32.28515625" style="1" bestFit="1" customWidth="1"/>
    <col min="1289" max="1536" width="29" style="1"/>
    <col min="1537" max="1537" width="3.5703125" style="1" customWidth="1"/>
    <col min="1538" max="1538" width="47.7109375" style="1" customWidth="1"/>
    <col min="1539" max="1541" width="19.28515625" style="1" customWidth="1"/>
    <col min="1542" max="1542" width="31.85546875" style="1" customWidth="1"/>
    <col min="1543" max="1543" width="51.85546875" style="1" bestFit="1" customWidth="1"/>
    <col min="1544" max="1544" width="32.28515625" style="1" bestFit="1" customWidth="1"/>
    <col min="1545" max="1792" width="29" style="1"/>
    <col min="1793" max="1793" width="3.5703125" style="1" customWidth="1"/>
    <col min="1794" max="1794" width="47.7109375" style="1" customWidth="1"/>
    <col min="1795" max="1797" width="19.28515625" style="1" customWidth="1"/>
    <col min="1798" max="1798" width="31.85546875" style="1" customWidth="1"/>
    <col min="1799" max="1799" width="51.85546875" style="1" bestFit="1" customWidth="1"/>
    <col min="1800" max="1800" width="32.28515625" style="1" bestFit="1" customWidth="1"/>
    <col min="1801" max="2048" width="29" style="1"/>
    <col min="2049" max="2049" width="3.5703125" style="1" customWidth="1"/>
    <col min="2050" max="2050" width="47.7109375" style="1" customWidth="1"/>
    <col min="2051" max="2053" width="19.28515625" style="1" customWidth="1"/>
    <col min="2054" max="2054" width="31.85546875" style="1" customWidth="1"/>
    <col min="2055" max="2055" width="51.85546875" style="1" bestFit="1" customWidth="1"/>
    <col min="2056" max="2056" width="32.28515625" style="1" bestFit="1" customWidth="1"/>
    <col min="2057" max="2304" width="29" style="1"/>
    <col min="2305" max="2305" width="3.5703125" style="1" customWidth="1"/>
    <col min="2306" max="2306" width="47.7109375" style="1" customWidth="1"/>
    <col min="2307" max="2309" width="19.28515625" style="1" customWidth="1"/>
    <col min="2310" max="2310" width="31.85546875" style="1" customWidth="1"/>
    <col min="2311" max="2311" width="51.85546875" style="1" bestFit="1" customWidth="1"/>
    <col min="2312" max="2312" width="32.28515625" style="1" bestFit="1" customWidth="1"/>
    <col min="2313" max="2560" width="29" style="1"/>
    <col min="2561" max="2561" width="3.5703125" style="1" customWidth="1"/>
    <col min="2562" max="2562" width="47.7109375" style="1" customWidth="1"/>
    <col min="2563" max="2565" width="19.28515625" style="1" customWidth="1"/>
    <col min="2566" max="2566" width="31.85546875" style="1" customWidth="1"/>
    <col min="2567" max="2567" width="51.85546875" style="1" bestFit="1" customWidth="1"/>
    <col min="2568" max="2568" width="32.28515625" style="1" bestFit="1" customWidth="1"/>
    <col min="2569" max="2816" width="29" style="1"/>
    <col min="2817" max="2817" width="3.5703125" style="1" customWidth="1"/>
    <col min="2818" max="2818" width="47.7109375" style="1" customWidth="1"/>
    <col min="2819" max="2821" width="19.28515625" style="1" customWidth="1"/>
    <col min="2822" max="2822" width="31.85546875" style="1" customWidth="1"/>
    <col min="2823" max="2823" width="51.85546875" style="1" bestFit="1" customWidth="1"/>
    <col min="2824" max="2824" width="32.28515625" style="1" bestFit="1" customWidth="1"/>
    <col min="2825" max="3072" width="29" style="1"/>
    <col min="3073" max="3073" width="3.5703125" style="1" customWidth="1"/>
    <col min="3074" max="3074" width="47.7109375" style="1" customWidth="1"/>
    <col min="3075" max="3077" width="19.28515625" style="1" customWidth="1"/>
    <col min="3078" max="3078" width="31.85546875" style="1" customWidth="1"/>
    <col min="3079" max="3079" width="51.85546875" style="1" bestFit="1" customWidth="1"/>
    <col min="3080" max="3080" width="32.28515625" style="1" bestFit="1" customWidth="1"/>
    <col min="3081" max="3328" width="29" style="1"/>
    <col min="3329" max="3329" width="3.5703125" style="1" customWidth="1"/>
    <col min="3330" max="3330" width="47.7109375" style="1" customWidth="1"/>
    <col min="3331" max="3333" width="19.28515625" style="1" customWidth="1"/>
    <col min="3334" max="3334" width="31.85546875" style="1" customWidth="1"/>
    <col min="3335" max="3335" width="51.85546875" style="1" bestFit="1" customWidth="1"/>
    <col min="3336" max="3336" width="32.28515625" style="1" bestFit="1" customWidth="1"/>
    <col min="3337" max="3584" width="29" style="1"/>
    <col min="3585" max="3585" width="3.5703125" style="1" customWidth="1"/>
    <col min="3586" max="3586" width="47.7109375" style="1" customWidth="1"/>
    <col min="3587" max="3589" width="19.28515625" style="1" customWidth="1"/>
    <col min="3590" max="3590" width="31.85546875" style="1" customWidth="1"/>
    <col min="3591" max="3591" width="51.85546875" style="1" bestFit="1" customWidth="1"/>
    <col min="3592" max="3592" width="32.28515625" style="1" bestFit="1" customWidth="1"/>
    <col min="3593" max="3840" width="29" style="1"/>
    <col min="3841" max="3841" width="3.5703125" style="1" customWidth="1"/>
    <col min="3842" max="3842" width="47.7109375" style="1" customWidth="1"/>
    <col min="3843" max="3845" width="19.28515625" style="1" customWidth="1"/>
    <col min="3846" max="3846" width="31.85546875" style="1" customWidth="1"/>
    <col min="3847" max="3847" width="51.85546875" style="1" bestFit="1" customWidth="1"/>
    <col min="3848" max="3848" width="32.28515625" style="1" bestFit="1" customWidth="1"/>
    <col min="3849" max="4096" width="29" style="1"/>
    <col min="4097" max="4097" width="3.5703125" style="1" customWidth="1"/>
    <col min="4098" max="4098" width="47.7109375" style="1" customWidth="1"/>
    <col min="4099" max="4101" width="19.28515625" style="1" customWidth="1"/>
    <col min="4102" max="4102" width="31.85546875" style="1" customWidth="1"/>
    <col min="4103" max="4103" width="51.85546875" style="1" bestFit="1" customWidth="1"/>
    <col min="4104" max="4104" width="32.28515625" style="1" bestFit="1" customWidth="1"/>
    <col min="4105" max="4352" width="29" style="1"/>
    <col min="4353" max="4353" width="3.5703125" style="1" customWidth="1"/>
    <col min="4354" max="4354" width="47.7109375" style="1" customWidth="1"/>
    <col min="4355" max="4357" width="19.28515625" style="1" customWidth="1"/>
    <col min="4358" max="4358" width="31.85546875" style="1" customWidth="1"/>
    <col min="4359" max="4359" width="51.85546875" style="1" bestFit="1" customWidth="1"/>
    <col min="4360" max="4360" width="32.28515625" style="1" bestFit="1" customWidth="1"/>
    <col min="4361" max="4608" width="29" style="1"/>
    <col min="4609" max="4609" width="3.5703125" style="1" customWidth="1"/>
    <col min="4610" max="4610" width="47.7109375" style="1" customWidth="1"/>
    <col min="4611" max="4613" width="19.28515625" style="1" customWidth="1"/>
    <col min="4614" max="4614" width="31.85546875" style="1" customWidth="1"/>
    <col min="4615" max="4615" width="51.85546875" style="1" bestFit="1" customWidth="1"/>
    <col min="4616" max="4616" width="32.28515625" style="1" bestFit="1" customWidth="1"/>
    <col min="4617" max="4864" width="29" style="1"/>
    <col min="4865" max="4865" width="3.5703125" style="1" customWidth="1"/>
    <col min="4866" max="4866" width="47.7109375" style="1" customWidth="1"/>
    <col min="4867" max="4869" width="19.28515625" style="1" customWidth="1"/>
    <col min="4870" max="4870" width="31.85546875" style="1" customWidth="1"/>
    <col min="4871" max="4871" width="51.85546875" style="1" bestFit="1" customWidth="1"/>
    <col min="4872" max="4872" width="32.28515625" style="1" bestFit="1" customWidth="1"/>
    <col min="4873" max="5120" width="29" style="1"/>
    <col min="5121" max="5121" width="3.5703125" style="1" customWidth="1"/>
    <col min="5122" max="5122" width="47.7109375" style="1" customWidth="1"/>
    <col min="5123" max="5125" width="19.28515625" style="1" customWidth="1"/>
    <col min="5126" max="5126" width="31.85546875" style="1" customWidth="1"/>
    <col min="5127" max="5127" width="51.85546875" style="1" bestFit="1" customWidth="1"/>
    <col min="5128" max="5128" width="32.28515625" style="1" bestFit="1" customWidth="1"/>
    <col min="5129" max="5376" width="29" style="1"/>
    <col min="5377" max="5377" width="3.5703125" style="1" customWidth="1"/>
    <col min="5378" max="5378" width="47.7109375" style="1" customWidth="1"/>
    <col min="5379" max="5381" width="19.28515625" style="1" customWidth="1"/>
    <col min="5382" max="5382" width="31.85546875" style="1" customWidth="1"/>
    <col min="5383" max="5383" width="51.85546875" style="1" bestFit="1" customWidth="1"/>
    <col min="5384" max="5384" width="32.28515625" style="1" bestFit="1" customWidth="1"/>
    <col min="5385" max="5632" width="29" style="1"/>
    <col min="5633" max="5633" width="3.5703125" style="1" customWidth="1"/>
    <col min="5634" max="5634" width="47.7109375" style="1" customWidth="1"/>
    <col min="5635" max="5637" width="19.28515625" style="1" customWidth="1"/>
    <col min="5638" max="5638" width="31.85546875" style="1" customWidth="1"/>
    <col min="5639" max="5639" width="51.85546875" style="1" bestFit="1" customWidth="1"/>
    <col min="5640" max="5640" width="32.28515625" style="1" bestFit="1" customWidth="1"/>
    <col min="5641" max="5888" width="29" style="1"/>
    <col min="5889" max="5889" width="3.5703125" style="1" customWidth="1"/>
    <col min="5890" max="5890" width="47.7109375" style="1" customWidth="1"/>
    <col min="5891" max="5893" width="19.28515625" style="1" customWidth="1"/>
    <col min="5894" max="5894" width="31.85546875" style="1" customWidth="1"/>
    <col min="5895" max="5895" width="51.85546875" style="1" bestFit="1" customWidth="1"/>
    <col min="5896" max="5896" width="32.28515625" style="1" bestFit="1" customWidth="1"/>
    <col min="5897" max="6144" width="29" style="1"/>
    <col min="6145" max="6145" width="3.5703125" style="1" customWidth="1"/>
    <col min="6146" max="6146" width="47.7109375" style="1" customWidth="1"/>
    <col min="6147" max="6149" width="19.28515625" style="1" customWidth="1"/>
    <col min="6150" max="6150" width="31.85546875" style="1" customWidth="1"/>
    <col min="6151" max="6151" width="51.85546875" style="1" bestFit="1" customWidth="1"/>
    <col min="6152" max="6152" width="32.28515625" style="1" bestFit="1" customWidth="1"/>
    <col min="6153" max="6400" width="29" style="1"/>
    <col min="6401" max="6401" width="3.5703125" style="1" customWidth="1"/>
    <col min="6402" max="6402" width="47.7109375" style="1" customWidth="1"/>
    <col min="6403" max="6405" width="19.28515625" style="1" customWidth="1"/>
    <col min="6406" max="6406" width="31.85546875" style="1" customWidth="1"/>
    <col min="6407" max="6407" width="51.85546875" style="1" bestFit="1" customWidth="1"/>
    <col min="6408" max="6408" width="32.28515625" style="1" bestFit="1" customWidth="1"/>
    <col min="6409" max="6656" width="29" style="1"/>
    <col min="6657" max="6657" width="3.5703125" style="1" customWidth="1"/>
    <col min="6658" max="6658" width="47.7109375" style="1" customWidth="1"/>
    <col min="6659" max="6661" width="19.28515625" style="1" customWidth="1"/>
    <col min="6662" max="6662" width="31.85546875" style="1" customWidth="1"/>
    <col min="6663" max="6663" width="51.85546875" style="1" bestFit="1" customWidth="1"/>
    <col min="6664" max="6664" width="32.28515625" style="1" bestFit="1" customWidth="1"/>
    <col min="6665" max="6912" width="29" style="1"/>
    <col min="6913" max="6913" width="3.5703125" style="1" customWidth="1"/>
    <col min="6914" max="6914" width="47.7109375" style="1" customWidth="1"/>
    <col min="6915" max="6917" width="19.28515625" style="1" customWidth="1"/>
    <col min="6918" max="6918" width="31.85546875" style="1" customWidth="1"/>
    <col min="6919" max="6919" width="51.85546875" style="1" bestFit="1" customWidth="1"/>
    <col min="6920" max="6920" width="32.28515625" style="1" bestFit="1" customWidth="1"/>
    <col min="6921" max="7168" width="29" style="1"/>
    <col min="7169" max="7169" width="3.5703125" style="1" customWidth="1"/>
    <col min="7170" max="7170" width="47.7109375" style="1" customWidth="1"/>
    <col min="7171" max="7173" width="19.28515625" style="1" customWidth="1"/>
    <col min="7174" max="7174" width="31.85546875" style="1" customWidth="1"/>
    <col min="7175" max="7175" width="51.85546875" style="1" bestFit="1" customWidth="1"/>
    <col min="7176" max="7176" width="32.28515625" style="1" bestFit="1" customWidth="1"/>
    <col min="7177" max="7424" width="29" style="1"/>
    <col min="7425" max="7425" width="3.5703125" style="1" customWidth="1"/>
    <col min="7426" max="7426" width="47.7109375" style="1" customWidth="1"/>
    <col min="7427" max="7429" width="19.28515625" style="1" customWidth="1"/>
    <col min="7430" max="7430" width="31.85546875" style="1" customWidth="1"/>
    <col min="7431" max="7431" width="51.85546875" style="1" bestFit="1" customWidth="1"/>
    <col min="7432" max="7432" width="32.28515625" style="1" bestFit="1" customWidth="1"/>
    <col min="7433" max="7680" width="29" style="1"/>
    <col min="7681" max="7681" width="3.5703125" style="1" customWidth="1"/>
    <col min="7682" max="7682" width="47.7109375" style="1" customWidth="1"/>
    <col min="7683" max="7685" width="19.28515625" style="1" customWidth="1"/>
    <col min="7686" max="7686" width="31.85546875" style="1" customWidth="1"/>
    <col min="7687" max="7687" width="51.85546875" style="1" bestFit="1" customWidth="1"/>
    <col min="7688" max="7688" width="32.28515625" style="1" bestFit="1" customWidth="1"/>
    <col min="7689" max="7936" width="29" style="1"/>
    <col min="7937" max="7937" width="3.5703125" style="1" customWidth="1"/>
    <col min="7938" max="7938" width="47.7109375" style="1" customWidth="1"/>
    <col min="7939" max="7941" width="19.28515625" style="1" customWidth="1"/>
    <col min="7942" max="7942" width="31.85546875" style="1" customWidth="1"/>
    <col min="7943" max="7943" width="51.85546875" style="1" bestFit="1" customWidth="1"/>
    <col min="7944" max="7944" width="32.28515625" style="1" bestFit="1" customWidth="1"/>
    <col min="7945" max="8192" width="29" style="1"/>
    <col min="8193" max="8193" width="3.5703125" style="1" customWidth="1"/>
    <col min="8194" max="8194" width="47.7109375" style="1" customWidth="1"/>
    <col min="8195" max="8197" width="19.28515625" style="1" customWidth="1"/>
    <col min="8198" max="8198" width="31.85546875" style="1" customWidth="1"/>
    <col min="8199" max="8199" width="51.85546875" style="1" bestFit="1" customWidth="1"/>
    <col min="8200" max="8200" width="32.28515625" style="1" bestFit="1" customWidth="1"/>
    <col min="8201" max="8448" width="29" style="1"/>
    <col min="8449" max="8449" width="3.5703125" style="1" customWidth="1"/>
    <col min="8450" max="8450" width="47.7109375" style="1" customWidth="1"/>
    <col min="8451" max="8453" width="19.28515625" style="1" customWidth="1"/>
    <col min="8454" max="8454" width="31.85546875" style="1" customWidth="1"/>
    <col min="8455" max="8455" width="51.85546875" style="1" bestFit="1" customWidth="1"/>
    <col min="8456" max="8456" width="32.28515625" style="1" bestFit="1" customWidth="1"/>
    <col min="8457" max="8704" width="29" style="1"/>
    <col min="8705" max="8705" width="3.5703125" style="1" customWidth="1"/>
    <col min="8706" max="8706" width="47.7109375" style="1" customWidth="1"/>
    <col min="8707" max="8709" width="19.28515625" style="1" customWidth="1"/>
    <col min="8710" max="8710" width="31.85546875" style="1" customWidth="1"/>
    <col min="8711" max="8711" width="51.85546875" style="1" bestFit="1" customWidth="1"/>
    <col min="8712" max="8712" width="32.28515625" style="1" bestFit="1" customWidth="1"/>
    <col min="8713" max="8960" width="29" style="1"/>
    <col min="8961" max="8961" width="3.5703125" style="1" customWidth="1"/>
    <col min="8962" max="8962" width="47.7109375" style="1" customWidth="1"/>
    <col min="8963" max="8965" width="19.28515625" style="1" customWidth="1"/>
    <col min="8966" max="8966" width="31.85546875" style="1" customWidth="1"/>
    <col min="8967" max="8967" width="51.85546875" style="1" bestFit="1" customWidth="1"/>
    <col min="8968" max="8968" width="32.28515625" style="1" bestFit="1" customWidth="1"/>
    <col min="8969" max="9216" width="29" style="1"/>
    <col min="9217" max="9217" width="3.5703125" style="1" customWidth="1"/>
    <col min="9218" max="9218" width="47.7109375" style="1" customWidth="1"/>
    <col min="9219" max="9221" width="19.28515625" style="1" customWidth="1"/>
    <col min="9222" max="9222" width="31.85546875" style="1" customWidth="1"/>
    <col min="9223" max="9223" width="51.85546875" style="1" bestFit="1" customWidth="1"/>
    <col min="9224" max="9224" width="32.28515625" style="1" bestFit="1" customWidth="1"/>
    <col min="9225" max="9472" width="29" style="1"/>
    <col min="9473" max="9473" width="3.5703125" style="1" customWidth="1"/>
    <col min="9474" max="9474" width="47.7109375" style="1" customWidth="1"/>
    <col min="9475" max="9477" width="19.28515625" style="1" customWidth="1"/>
    <col min="9478" max="9478" width="31.85546875" style="1" customWidth="1"/>
    <col min="9479" max="9479" width="51.85546875" style="1" bestFit="1" customWidth="1"/>
    <col min="9480" max="9480" width="32.28515625" style="1" bestFit="1" customWidth="1"/>
    <col min="9481" max="9728" width="29" style="1"/>
    <col min="9729" max="9729" width="3.5703125" style="1" customWidth="1"/>
    <col min="9730" max="9730" width="47.7109375" style="1" customWidth="1"/>
    <col min="9731" max="9733" width="19.28515625" style="1" customWidth="1"/>
    <col min="9734" max="9734" width="31.85546875" style="1" customWidth="1"/>
    <col min="9735" max="9735" width="51.85546875" style="1" bestFit="1" customWidth="1"/>
    <col min="9736" max="9736" width="32.28515625" style="1" bestFit="1" customWidth="1"/>
    <col min="9737" max="9984" width="29" style="1"/>
    <col min="9985" max="9985" width="3.5703125" style="1" customWidth="1"/>
    <col min="9986" max="9986" width="47.7109375" style="1" customWidth="1"/>
    <col min="9987" max="9989" width="19.28515625" style="1" customWidth="1"/>
    <col min="9990" max="9990" width="31.85546875" style="1" customWidth="1"/>
    <col min="9991" max="9991" width="51.85546875" style="1" bestFit="1" customWidth="1"/>
    <col min="9992" max="9992" width="32.28515625" style="1" bestFit="1" customWidth="1"/>
    <col min="9993" max="10240" width="29" style="1"/>
    <col min="10241" max="10241" width="3.5703125" style="1" customWidth="1"/>
    <col min="10242" max="10242" width="47.7109375" style="1" customWidth="1"/>
    <col min="10243" max="10245" width="19.28515625" style="1" customWidth="1"/>
    <col min="10246" max="10246" width="31.85546875" style="1" customWidth="1"/>
    <col min="10247" max="10247" width="51.85546875" style="1" bestFit="1" customWidth="1"/>
    <col min="10248" max="10248" width="32.28515625" style="1" bestFit="1" customWidth="1"/>
    <col min="10249" max="10496" width="29" style="1"/>
    <col min="10497" max="10497" width="3.5703125" style="1" customWidth="1"/>
    <col min="10498" max="10498" width="47.7109375" style="1" customWidth="1"/>
    <col min="10499" max="10501" width="19.28515625" style="1" customWidth="1"/>
    <col min="10502" max="10502" width="31.85546875" style="1" customWidth="1"/>
    <col min="10503" max="10503" width="51.85546875" style="1" bestFit="1" customWidth="1"/>
    <col min="10504" max="10504" width="32.28515625" style="1" bestFit="1" customWidth="1"/>
    <col min="10505" max="10752" width="29" style="1"/>
    <col min="10753" max="10753" width="3.5703125" style="1" customWidth="1"/>
    <col min="10754" max="10754" width="47.7109375" style="1" customWidth="1"/>
    <col min="10755" max="10757" width="19.28515625" style="1" customWidth="1"/>
    <col min="10758" max="10758" width="31.85546875" style="1" customWidth="1"/>
    <col min="10759" max="10759" width="51.85546875" style="1" bestFit="1" customWidth="1"/>
    <col min="10760" max="10760" width="32.28515625" style="1" bestFit="1" customWidth="1"/>
    <col min="10761" max="11008" width="29" style="1"/>
    <col min="11009" max="11009" width="3.5703125" style="1" customWidth="1"/>
    <col min="11010" max="11010" width="47.7109375" style="1" customWidth="1"/>
    <col min="11011" max="11013" width="19.28515625" style="1" customWidth="1"/>
    <col min="11014" max="11014" width="31.85546875" style="1" customWidth="1"/>
    <col min="11015" max="11015" width="51.85546875" style="1" bestFit="1" customWidth="1"/>
    <col min="11016" max="11016" width="32.28515625" style="1" bestFit="1" customWidth="1"/>
    <col min="11017" max="11264" width="29" style="1"/>
    <col min="11265" max="11265" width="3.5703125" style="1" customWidth="1"/>
    <col min="11266" max="11266" width="47.7109375" style="1" customWidth="1"/>
    <col min="11267" max="11269" width="19.28515625" style="1" customWidth="1"/>
    <col min="11270" max="11270" width="31.85546875" style="1" customWidth="1"/>
    <col min="11271" max="11271" width="51.85546875" style="1" bestFit="1" customWidth="1"/>
    <col min="11272" max="11272" width="32.28515625" style="1" bestFit="1" customWidth="1"/>
    <col min="11273" max="11520" width="29" style="1"/>
    <col min="11521" max="11521" width="3.5703125" style="1" customWidth="1"/>
    <col min="11522" max="11522" width="47.7109375" style="1" customWidth="1"/>
    <col min="11523" max="11525" width="19.28515625" style="1" customWidth="1"/>
    <col min="11526" max="11526" width="31.85546875" style="1" customWidth="1"/>
    <col min="11527" max="11527" width="51.85546875" style="1" bestFit="1" customWidth="1"/>
    <col min="11528" max="11528" width="32.28515625" style="1" bestFit="1" customWidth="1"/>
    <col min="11529" max="11776" width="29" style="1"/>
    <col min="11777" max="11777" width="3.5703125" style="1" customWidth="1"/>
    <col min="11778" max="11778" width="47.7109375" style="1" customWidth="1"/>
    <col min="11779" max="11781" width="19.28515625" style="1" customWidth="1"/>
    <col min="11782" max="11782" width="31.85546875" style="1" customWidth="1"/>
    <col min="11783" max="11783" width="51.85546875" style="1" bestFit="1" customWidth="1"/>
    <col min="11784" max="11784" width="32.28515625" style="1" bestFit="1" customWidth="1"/>
    <col min="11785" max="12032" width="29" style="1"/>
    <col min="12033" max="12033" width="3.5703125" style="1" customWidth="1"/>
    <col min="12034" max="12034" width="47.7109375" style="1" customWidth="1"/>
    <col min="12035" max="12037" width="19.28515625" style="1" customWidth="1"/>
    <col min="12038" max="12038" width="31.85546875" style="1" customWidth="1"/>
    <col min="12039" max="12039" width="51.85546875" style="1" bestFit="1" customWidth="1"/>
    <col min="12040" max="12040" width="32.28515625" style="1" bestFit="1" customWidth="1"/>
    <col min="12041" max="12288" width="29" style="1"/>
    <col min="12289" max="12289" width="3.5703125" style="1" customWidth="1"/>
    <col min="12290" max="12290" width="47.7109375" style="1" customWidth="1"/>
    <col min="12291" max="12293" width="19.28515625" style="1" customWidth="1"/>
    <col min="12294" max="12294" width="31.85546875" style="1" customWidth="1"/>
    <col min="12295" max="12295" width="51.85546875" style="1" bestFit="1" customWidth="1"/>
    <col min="12296" max="12296" width="32.28515625" style="1" bestFit="1" customWidth="1"/>
    <col min="12297" max="12544" width="29" style="1"/>
    <col min="12545" max="12545" width="3.5703125" style="1" customWidth="1"/>
    <col min="12546" max="12546" width="47.7109375" style="1" customWidth="1"/>
    <col min="12547" max="12549" width="19.28515625" style="1" customWidth="1"/>
    <col min="12550" max="12550" width="31.85546875" style="1" customWidth="1"/>
    <col min="12551" max="12551" width="51.85546875" style="1" bestFit="1" customWidth="1"/>
    <col min="12552" max="12552" width="32.28515625" style="1" bestFit="1" customWidth="1"/>
    <col min="12553" max="12800" width="29" style="1"/>
    <col min="12801" max="12801" width="3.5703125" style="1" customWidth="1"/>
    <col min="12802" max="12802" width="47.7109375" style="1" customWidth="1"/>
    <col min="12803" max="12805" width="19.28515625" style="1" customWidth="1"/>
    <col min="12806" max="12806" width="31.85546875" style="1" customWidth="1"/>
    <col min="12807" max="12807" width="51.85546875" style="1" bestFit="1" customWidth="1"/>
    <col min="12808" max="12808" width="32.28515625" style="1" bestFit="1" customWidth="1"/>
    <col min="12809" max="13056" width="29" style="1"/>
    <col min="13057" max="13057" width="3.5703125" style="1" customWidth="1"/>
    <col min="13058" max="13058" width="47.7109375" style="1" customWidth="1"/>
    <col min="13059" max="13061" width="19.28515625" style="1" customWidth="1"/>
    <col min="13062" max="13062" width="31.85546875" style="1" customWidth="1"/>
    <col min="13063" max="13063" width="51.85546875" style="1" bestFit="1" customWidth="1"/>
    <col min="13064" max="13064" width="32.28515625" style="1" bestFit="1" customWidth="1"/>
    <col min="13065" max="13312" width="29" style="1"/>
    <col min="13313" max="13313" width="3.5703125" style="1" customWidth="1"/>
    <col min="13314" max="13314" width="47.7109375" style="1" customWidth="1"/>
    <col min="13315" max="13317" width="19.28515625" style="1" customWidth="1"/>
    <col min="13318" max="13318" width="31.85546875" style="1" customWidth="1"/>
    <col min="13319" max="13319" width="51.85546875" style="1" bestFit="1" customWidth="1"/>
    <col min="13320" max="13320" width="32.28515625" style="1" bestFit="1" customWidth="1"/>
    <col min="13321" max="13568" width="29" style="1"/>
    <col min="13569" max="13569" width="3.5703125" style="1" customWidth="1"/>
    <col min="13570" max="13570" width="47.7109375" style="1" customWidth="1"/>
    <col min="13571" max="13573" width="19.28515625" style="1" customWidth="1"/>
    <col min="13574" max="13574" width="31.85546875" style="1" customWidth="1"/>
    <col min="13575" max="13575" width="51.85546875" style="1" bestFit="1" customWidth="1"/>
    <col min="13576" max="13576" width="32.28515625" style="1" bestFit="1" customWidth="1"/>
    <col min="13577" max="13824" width="29" style="1"/>
    <col min="13825" max="13825" width="3.5703125" style="1" customWidth="1"/>
    <col min="13826" max="13826" width="47.7109375" style="1" customWidth="1"/>
    <col min="13827" max="13829" width="19.28515625" style="1" customWidth="1"/>
    <col min="13830" max="13830" width="31.85546875" style="1" customWidth="1"/>
    <col min="13831" max="13831" width="51.85546875" style="1" bestFit="1" customWidth="1"/>
    <col min="13832" max="13832" width="32.28515625" style="1" bestFit="1" customWidth="1"/>
    <col min="13833" max="14080" width="29" style="1"/>
    <col min="14081" max="14081" width="3.5703125" style="1" customWidth="1"/>
    <col min="14082" max="14082" width="47.7109375" style="1" customWidth="1"/>
    <col min="14083" max="14085" width="19.28515625" style="1" customWidth="1"/>
    <col min="14086" max="14086" width="31.85546875" style="1" customWidth="1"/>
    <col min="14087" max="14087" width="51.85546875" style="1" bestFit="1" customWidth="1"/>
    <col min="14088" max="14088" width="32.28515625" style="1" bestFit="1" customWidth="1"/>
    <col min="14089" max="14336" width="29" style="1"/>
    <col min="14337" max="14337" width="3.5703125" style="1" customWidth="1"/>
    <col min="14338" max="14338" width="47.7109375" style="1" customWidth="1"/>
    <col min="14339" max="14341" width="19.28515625" style="1" customWidth="1"/>
    <col min="14342" max="14342" width="31.85546875" style="1" customWidth="1"/>
    <col min="14343" max="14343" width="51.85546875" style="1" bestFit="1" customWidth="1"/>
    <col min="14344" max="14344" width="32.28515625" style="1" bestFit="1" customWidth="1"/>
    <col min="14345" max="14592" width="29" style="1"/>
    <col min="14593" max="14593" width="3.5703125" style="1" customWidth="1"/>
    <col min="14594" max="14594" width="47.7109375" style="1" customWidth="1"/>
    <col min="14595" max="14597" width="19.28515625" style="1" customWidth="1"/>
    <col min="14598" max="14598" width="31.85546875" style="1" customWidth="1"/>
    <col min="14599" max="14599" width="51.85546875" style="1" bestFit="1" customWidth="1"/>
    <col min="14600" max="14600" width="32.28515625" style="1" bestFit="1" customWidth="1"/>
    <col min="14601" max="14848" width="29" style="1"/>
    <col min="14849" max="14849" width="3.5703125" style="1" customWidth="1"/>
    <col min="14850" max="14850" width="47.7109375" style="1" customWidth="1"/>
    <col min="14851" max="14853" width="19.28515625" style="1" customWidth="1"/>
    <col min="14854" max="14854" width="31.85546875" style="1" customWidth="1"/>
    <col min="14855" max="14855" width="51.85546875" style="1" bestFit="1" customWidth="1"/>
    <col min="14856" max="14856" width="32.28515625" style="1" bestFit="1" customWidth="1"/>
    <col min="14857" max="15104" width="29" style="1"/>
    <col min="15105" max="15105" width="3.5703125" style="1" customWidth="1"/>
    <col min="15106" max="15106" width="47.7109375" style="1" customWidth="1"/>
    <col min="15107" max="15109" width="19.28515625" style="1" customWidth="1"/>
    <col min="15110" max="15110" width="31.85546875" style="1" customWidth="1"/>
    <col min="15111" max="15111" width="51.85546875" style="1" bestFit="1" customWidth="1"/>
    <col min="15112" max="15112" width="32.28515625" style="1" bestFit="1" customWidth="1"/>
    <col min="15113" max="15360" width="29" style="1"/>
    <col min="15361" max="15361" width="3.5703125" style="1" customWidth="1"/>
    <col min="15362" max="15362" width="47.7109375" style="1" customWidth="1"/>
    <col min="15363" max="15365" width="19.28515625" style="1" customWidth="1"/>
    <col min="15366" max="15366" width="31.85546875" style="1" customWidth="1"/>
    <col min="15367" max="15367" width="51.85546875" style="1" bestFit="1" customWidth="1"/>
    <col min="15368" max="15368" width="32.28515625" style="1" bestFit="1" customWidth="1"/>
    <col min="15369" max="15616" width="29" style="1"/>
    <col min="15617" max="15617" width="3.5703125" style="1" customWidth="1"/>
    <col min="15618" max="15618" width="47.7109375" style="1" customWidth="1"/>
    <col min="15619" max="15621" width="19.28515625" style="1" customWidth="1"/>
    <col min="15622" max="15622" width="31.85546875" style="1" customWidth="1"/>
    <col min="15623" max="15623" width="51.85546875" style="1" bestFit="1" customWidth="1"/>
    <col min="15624" max="15624" width="32.28515625" style="1" bestFit="1" customWidth="1"/>
    <col min="15625" max="15872" width="29" style="1"/>
    <col min="15873" max="15873" width="3.5703125" style="1" customWidth="1"/>
    <col min="15874" max="15874" width="47.7109375" style="1" customWidth="1"/>
    <col min="15875" max="15877" width="19.28515625" style="1" customWidth="1"/>
    <col min="15878" max="15878" width="31.85546875" style="1" customWidth="1"/>
    <col min="15879" max="15879" width="51.85546875" style="1" bestFit="1" customWidth="1"/>
    <col min="15880" max="15880" width="32.28515625" style="1" bestFit="1" customWidth="1"/>
    <col min="15881" max="16128" width="29" style="1"/>
    <col min="16129" max="16129" width="3.5703125" style="1" customWidth="1"/>
    <col min="16130" max="16130" width="47.7109375" style="1" customWidth="1"/>
    <col min="16131" max="16133" width="19.28515625" style="1" customWidth="1"/>
    <col min="16134" max="16134" width="31.85546875" style="1" customWidth="1"/>
    <col min="16135" max="16135" width="51.85546875" style="1" bestFit="1" customWidth="1"/>
    <col min="16136" max="16136" width="32.28515625" style="1" bestFit="1" customWidth="1"/>
    <col min="16137" max="16384" width="29" style="1"/>
  </cols>
  <sheetData>
    <row r="1" spans="2:6" ht="16.5" thickBot="1" x14ac:dyDescent="0.3"/>
    <row r="2" spans="2:6" ht="16.5" thickBot="1" x14ac:dyDescent="0.3">
      <c r="B2" s="29" t="s">
        <v>0</v>
      </c>
      <c r="C2" s="30"/>
      <c r="D2" s="31"/>
      <c r="E2" s="2" t="s">
        <v>1</v>
      </c>
    </row>
    <row r="3" spans="2:6" ht="16.5" thickBot="1" x14ac:dyDescent="0.3">
      <c r="B3" s="22" t="s">
        <v>2</v>
      </c>
      <c r="C3" s="23"/>
      <c r="D3" s="24"/>
      <c r="E3" s="3">
        <v>544</v>
      </c>
    </row>
    <row r="4" spans="2:6" ht="16.5" thickBot="1" x14ac:dyDescent="0.3">
      <c r="B4" s="22" t="s">
        <v>3</v>
      </c>
      <c r="C4" s="23"/>
      <c r="D4" s="24"/>
      <c r="E4" s="3">
        <v>524</v>
      </c>
    </row>
    <row r="5" spans="2:6" s="6" customFormat="1" ht="16.5" thickBot="1" x14ac:dyDescent="0.3">
      <c r="B5" s="4" t="s">
        <v>4</v>
      </c>
      <c r="C5" s="32" t="s">
        <v>5</v>
      </c>
      <c r="D5" s="33"/>
      <c r="E5" s="3">
        <v>32</v>
      </c>
      <c r="F5" s="5"/>
    </row>
    <row r="6" spans="2:6" s="6" customFormat="1" ht="16.5" thickBot="1" x14ac:dyDescent="0.3">
      <c r="B6" s="4"/>
      <c r="C6" s="32" t="s">
        <v>6</v>
      </c>
      <c r="D6" s="33"/>
      <c r="E6" s="3">
        <f>E4-E5-E7</f>
        <v>464</v>
      </c>
      <c r="F6" s="5"/>
    </row>
    <row r="7" spans="2:6" s="6" customFormat="1" ht="16.5" thickBot="1" x14ac:dyDescent="0.3">
      <c r="B7" s="4"/>
      <c r="C7" s="32" t="s">
        <v>7</v>
      </c>
      <c r="D7" s="33"/>
      <c r="E7" s="3">
        <v>28</v>
      </c>
      <c r="F7" s="7"/>
    </row>
    <row r="8" spans="2:6" ht="16.5" thickBot="1" x14ac:dyDescent="0.3">
      <c r="B8" s="22" t="s">
        <v>8</v>
      </c>
      <c r="C8" s="23"/>
      <c r="D8" s="24"/>
      <c r="E8" s="3">
        <v>32</v>
      </c>
      <c r="F8" s="8"/>
    </row>
    <row r="10" spans="2:6" ht="16.5" thickBot="1" x14ac:dyDescent="0.3"/>
    <row r="11" spans="2:6" s="11" customFormat="1" ht="32.25" thickBot="1" x14ac:dyDescent="0.3">
      <c r="B11" s="25" t="s">
        <v>0</v>
      </c>
      <c r="C11" s="26"/>
      <c r="D11" s="9" t="s">
        <v>9</v>
      </c>
      <c r="E11" s="9" t="s">
        <v>10</v>
      </c>
      <c r="F11" s="10" t="s">
        <v>11</v>
      </c>
    </row>
    <row r="12" spans="2:6" s="14" customFormat="1" ht="16.5" thickBot="1" x14ac:dyDescent="0.3">
      <c r="B12" s="27" t="s">
        <v>12</v>
      </c>
      <c r="C12" s="28"/>
      <c r="D12" s="12">
        <v>937288471</v>
      </c>
      <c r="E12" s="12">
        <v>2184637334</v>
      </c>
      <c r="F12" s="13">
        <f>SUM(D12:E12)</f>
        <v>3121925805</v>
      </c>
    </row>
    <row r="13" spans="2:6" s="6" customFormat="1" ht="16.5" thickBot="1" x14ac:dyDescent="0.3">
      <c r="B13" s="4" t="s">
        <v>4</v>
      </c>
      <c r="C13" s="4" t="s">
        <v>5</v>
      </c>
      <c r="D13" s="15">
        <v>85641626</v>
      </c>
      <c r="E13" s="15">
        <v>19913715</v>
      </c>
      <c r="F13" s="16">
        <f>SUM(D13:E13)</f>
        <v>105555341</v>
      </c>
    </row>
    <row r="14" spans="2:6" s="6" customFormat="1" ht="16.5" thickBot="1" x14ac:dyDescent="0.3">
      <c r="B14" s="4"/>
      <c r="C14" s="4" t="s">
        <v>6</v>
      </c>
      <c r="D14" s="15">
        <f>SUM(D12-D13-D15)</f>
        <v>838661462</v>
      </c>
      <c r="E14" s="15">
        <f>SUM(E12-E13-E15)</f>
        <v>2163810465</v>
      </c>
      <c r="F14" s="16">
        <f>SUM(D14:E14)</f>
        <v>3002471927</v>
      </c>
    </row>
    <row r="15" spans="2:6" s="6" customFormat="1" ht="16.5" thickBot="1" x14ac:dyDescent="0.3">
      <c r="B15" s="4"/>
      <c r="C15" s="4" t="s">
        <v>13</v>
      </c>
      <c r="D15" s="15">
        <v>12985383</v>
      </c>
      <c r="E15" s="15">
        <v>913154</v>
      </c>
      <c r="F15" s="16">
        <f>SUM(D15:E15)</f>
        <v>13898537</v>
      </c>
    </row>
    <row r="16" spans="2:6" x14ac:dyDescent="0.25">
      <c r="F16" s="17"/>
    </row>
    <row r="17" spans="2:7" ht="16.5" thickBot="1" x14ac:dyDescent="0.3"/>
    <row r="18" spans="2:7" s="11" customFormat="1" ht="16.5" thickBot="1" x14ac:dyDescent="0.3">
      <c r="B18" s="9" t="s">
        <v>14</v>
      </c>
      <c r="C18" s="9" t="s">
        <v>15</v>
      </c>
      <c r="D18" s="9" t="s">
        <v>16</v>
      </c>
      <c r="E18" s="10" t="s">
        <v>11</v>
      </c>
    </row>
    <row r="19" spans="2:7" ht="32.25" thickBot="1" x14ac:dyDescent="0.3">
      <c r="B19" s="18" t="s">
        <v>17</v>
      </c>
      <c r="C19" s="19">
        <v>4775429</v>
      </c>
      <c r="D19" s="19">
        <f>SUM(E19-C19)</f>
        <v>84331804</v>
      </c>
      <c r="E19" s="20">
        <v>89107233</v>
      </c>
    </row>
    <row r="20" spans="2:7" ht="32.25" thickBot="1" x14ac:dyDescent="0.3">
      <c r="B20" s="18" t="s">
        <v>18</v>
      </c>
      <c r="C20" s="19">
        <v>2560163</v>
      </c>
      <c r="D20" s="19">
        <f>SUM(E20-C20)</f>
        <v>1941504264</v>
      </c>
      <c r="E20" s="20">
        <v>1944064427</v>
      </c>
      <c r="G20" s="1" t="s">
        <v>19</v>
      </c>
    </row>
    <row r="21" spans="2:7" ht="32.25" thickBot="1" x14ac:dyDescent="0.3">
      <c r="B21" s="18" t="s">
        <v>20</v>
      </c>
      <c r="C21" s="19">
        <v>12558798</v>
      </c>
      <c r="D21" s="19">
        <f>SUM(E21-C21)</f>
        <v>138857551</v>
      </c>
      <c r="E21" s="20">
        <v>151416349</v>
      </c>
    </row>
    <row r="22" spans="2:7" ht="16.5" thickBot="1" x14ac:dyDescent="0.3">
      <c r="B22" s="18" t="s">
        <v>21</v>
      </c>
      <c r="C22" s="19">
        <v>19325</v>
      </c>
      <c r="D22" s="19">
        <f>SUM(E22-C22)</f>
        <v>30000</v>
      </c>
      <c r="E22" s="20">
        <v>49325</v>
      </c>
    </row>
    <row r="23" spans="2:7" s="14" customFormat="1" ht="16.5" thickBot="1" x14ac:dyDescent="0.3">
      <c r="B23" s="21" t="s">
        <v>22</v>
      </c>
      <c r="C23" s="12">
        <f>SUM(C19:C22)</f>
        <v>19913715</v>
      </c>
      <c r="D23" s="12">
        <f>SUM(D19:D22)</f>
        <v>2164723619</v>
      </c>
      <c r="E23" s="13">
        <f>SUM(E19:E22)</f>
        <v>2184637334</v>
      </c>
    </row>
    <row r="32" spans="2:7" x14ac:dyDescent="0.25">
      <c r="D32" s="14"/>
      <c r="E32" s="14"/>
      <c r="F32" s="14"/>
      <c r="G32" s="14"/>
    </row>
    <row r="37" spans="4:7" x14ac:dyDescent="0.25">
      <c r="D37" s="14"/>
      <c r="E37" s="14"/>
      <c r="F37" s="14"/>
      <c r="G37" s="14"/>
    </row>
  </sheetData>
  <mergeCells count="9">
    <mergeCell ref="B8:D8"/>
    <mergeCell ref="B11:C11"/>
    <mergeCell ref="B12:C12"/>
    <mergeCell ref="B2:D2"/>
    <mergeCell ref="B3:D3"/>
    <mergeCell ref="B4:D4"/>
    <mergeCell ref="C5:D5"/>
    <mergeCell ref="C6:D6"/>
    <mergeCell ref="C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2026_I_ne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Várkonyi Noémi</dc:creator>
  <cp:lastModifiedBy>Szabó Attila</cp:lastModifiedBy>
  <dcterms:created xsi:type="dcterms:W3CDTF">2026-04-07T12:48:25Z</dcterms:created>
  <dcterms:modified xsi:type="dcterms:W3CDTF">2026-04-08T05:20:02Z</dcterms:modified>
</cp:coreProperties>
</file>