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konyi.noemi\AppData\Local\Microsoft\Windows\INetCache\Content.Outlook\JUIR7FRM\"/>
    </mc:Choice>
  </mc:AlternateContent>
  <bookViews>
    <workbookView xWindow="0" yWindow="0" windowWidth="28800" windowHeight="11580"/>
  </bookViews>
  <sheets>
    <sheet name="2026_III_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C23" i="1"/>
  <c r="D22" i="1"/>
  <c r="D21" i="1"/>
  <c r="D20" i="1"/>
  <c r="D19" i="1"/>
  <c r="D23" i="1" s="1"/>
  <c r="F15" i="1"/>
  <c r="E14" i="1"/>
  <c r="D14" i="1"/>
  <c r="F14" i="1" s="1"/>
  <c r="F13" i="1"/>
  <c r="F12" i="1"/>
  <c r="E6" i="1"/>
</calcChain>
</file>

<file path=xl/sharedStrings.xml><?xml version="1.0" encoding="utf-8"?>
<sst xmlns="http://schemas.openxmlformats.org/spreadsheetml/2006/main" count="27" uniqueCount="22">
  <si>
    <t>Megnevezés</t>
  </si>
  <si>
    <t>Létszám (fő)</t>
  </si>
  <si>
    <t>Rendszeresített létszám</t>
  </si>
  <si>
    <t>Költségvetésileg engedélyezett létszám</t>
  </si>
  <si>
    <t>ebből</t>
  </si>
  <si>
    <t>vezetők</t>
  </si>
  <si>
    <t>nem vezetők</t>
  </si>
  <si>
    <t>üres</t>
  </si>
  <si>
    <t>Közfoglalkoztatottak létszáma</t>
  </si>
  <si>
    <t>Rendszeres juttatások (Ft)</t>
  </si>
  <si>
    <t>Nem rendszeres juttatások (Ft)</t>
  </si>
  <si>
    <t>Összesen (Ft)</t>
  </si>
  <si>
    <t>Személyi juttatások</t>
  </si>
  <si>
    <t>közfoglalkoztattak</t>
  </si>
  <si>
    <t>Nem rendszeres személyi juttatások (Ft)</t>
  </si>
  <si>
    <t>Vezetők</t>
  </si>
  <si>
    <t>Nem vezetők</t>
  </si>
  <si>
    <t>Munkavégzéshez kapcsolódó juttatások (készenléti, ügyeleti, helyettesítési díj, egyéb)</t>
  </si>
  <si>
    <t>Sajátos juttatások (jubileum, végkielégítés, keresetkiegészítés, napidíj, egyéb)</t>
  </si>
  <si>
    <t>Szociális jellegű juttatás</t>
  </si>
  <si>
    <t>Összesen:</t>
  </si>
  <si>
    <t>Költségtérítés és hozzájárulás (cafetéria, közlekedési költségtérítés, ruházati költségtérítés, egyéb)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</si>
</sst>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4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2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abSelected="1" workbookViewId="0">
      <selection activeCell="B22" sqref="B22"/>
    </sheetView>
  </sheetViews>
  <sheetFormatPr defaultRowHeight="15" x14ac:dyDescent="0.25"/>
  <cols>
    <col min="2" max="2" width="48.140625" customWidth="1"/>
    <col min="3" max="3" width="27.7109375" customWidth="1"/>
    <col min="4" max="4" width="19.28515625" customWidth="1"/>
    <col min="5" max="5" width="21.7109375" customWidth="1"/>
    <col min="6" max="6" width="37.28515625" customWidth="1"/>
  </cols>
  <sheetData>
    <row r="1" spans="2:6" ht="15.75" thickBot="1" x14ac:dyDescent="0.3"/>
    <row r="2" spans="2:6" ht="16.5" thickBot="1" x14ac:dyDescent="0.3">
      <c r="B2" s="28" t="s">
        <v>0</v>
      </c>
      <c r="C2" s="29"/>
      <c r="D2" s="30"/>
      <c r="E2" s="1" t="s">
        <v>1</v>
      </c>
      <c r="F2" s="2"/>
    </row>
    <row r="3" spans="2:6" ht="16.5" thickBot="1" x14ac:dyDescent="0.3">
      <c r="B3" s="21" t="s">
        <v>2</v>
      </c>
      <c r="C3" s="22"/>
      <c r="D3" s="23"/>
      <c r="E3" s="3">
        <v>544</v>
      </c>
      <c r="F3" s="2"/>
    </row>
    <row r="4" spans="2:6" ht="16.5" thickBot="1" x14ac:dyDescent="0.3">
      <c r="B4" s="21" t="s">
        <v>3</v>
      </c>
      <c r="C4" s="22"/>
      <c r="D4" s="23"/>
      <c r="E4" s="3">
        <v>524</v>
      </c>
      <c r="F4" s="2"/>
    </row>
    <row r="5" spans="2:6" ht="16.5" thickBot="1" x14ac:dyDescent="0.3">
      <c r="B5" s="4" t="s">
        <v>4</v>
      </c>
      <c r="C5" s="31" t="s">
        <v>5</v>
      </c>
      <c r="D5" s="32"/>
      <c r="E5" s="3">
        <v>32</v>
      </c>
      <c r="F5" s="5"/>
    </row>
    <row r="6" spans="2:6" ht="16.5" thickBot="1" x14ac:dyDescent="0.3">
      <c r="B6" s="4"/>
      <c r="C6" s="31" t="s">
        <v>6</v>
      </c>
      <c r="D6" s="32"/>
      <c r="E6" s="3">
        <f>E4-E5-E7</f>
        <v>461</v>
      </c>
      <c r="F6" s="5"/>
    </row>
    <row r="7" spans="2:6" ht="16.5" thickBot="1" x14ac:dyDescent="0.3">
      <c r="B7" s="4"/>
      <c r="C7" s="31" t="s">
        <v>7</v>
      </c>
      <c r="D7" s="32"/>
      <c r="E7" s="3">
        <v>31</v>
      </c>
      <c r="F7" s="6"/>
    </row>
    <row r="8" spans="2:6" ht="16.5" thickBot="1" x14ac:dyDescent="0.3">
      <c r="B8" s="21" t="s">
        <v>8</v>
      </c>
      <c r="C8" s="22"/>
      <c r="D8" s="23"/>
      <c r="E8" s="3">
        <v>32</v>
      </c>
      <c r="F8" s="7"/>
    </row>
    <row r="9" spans="2:6" ht="15.75" x14ac:dyDescent="0.25">
      <c r="B9" s="2"/>
      <c r="C9" s="2"/>
      <c r="D9" s="2"/>
      <c r="E9" s="2"/>
      <c r="F9" s="2"/>
    </row>
    <row r="10" spans="2:6" ht="16.5" thickBot="1" x14ac:dyDescent="0.3">
      <c r="B10" s="2"/>
      <c r="C10" s="2"/>
      <c r="D10" s="2"/>
      <c r="E10" s="2"/>
      <c r="F10" s="2"/>
    </row>
    <row r="11" spans="2:6" ht="32.25" thickBot="1" x14ac:dyDescent="0.3">
      <c r="B11" s="24" t="s">
        <v>0</v>
      </c>
      <c r="C11" s="25"/>
      <c r="D11" s="8" t="s">
        <v>9</v>
      </c>
      <c r="E11" s="8" t="s">
        <v>10</v>
      </c>
      <c r="F11" s="9" t="s">
        <v>11</v>
      </c>
    </row>
    <row r="12" spans="2:6" ht="16.5" thickBot="1" x14ac:dyDescent="0.3">
      <c r="B12" s="26" t="s">
        <v>12</v>
      </c>
      <c r="C12" s="27"/>
      <c r="D12" s="10">
        <v>963608574</v>
      </c>
      <c r="E12" s="10">
        <v>173205337</v>
      </c>
      <c r="F12" s="11">
        <f>SUM(D12:E12)</f>
        <v>1136813911</v>
      </c>
    </row>
    <row r="13" spans="2:6" ht="16.5" thickBot="1" x14ac:dyDescent="0.3">
      <c r="B13" s="4" t="s">
        <v>4</v>
      </c>
      <c r="C13" s="4" t="s">
        <v>5</v>
      </c>
      <c r="D13" s="12">
        <v>87260314</v>
      </c>
      <c r="E13" s="12">
        <v>10005395</v>
      </c>
      <c r="F13" s="13">
        <f>SUM(D13:E13)</f>
        <v>97265709</v>
      </c>
    </row>
    <row r="14" spans="2:6" ht="16.5" thickBot="1" x14ac:dyDescent="0.3">
      <c r="B14" s="4"/>
      <c r="C14" s="4" t="s">
        <v>6</v>
      </c>
      <c r="D14" s="12">
        <f>SUM(D12-D13)</f>
        <v>876348260</v>
      </c>
      <c r="E14" s="12">
        <f>SUM(E12-E13)</f>
        <v>163199942</v>
      </c>
      <c r="F14" s="13">
        <f>SUM(D14:E14)</f>
        <v>1039548202</v>
      </c>
    </row>
    <row r="15" spans="2:6" ht="16.5" thickBot="1" x14ac:dyDescent="0.3">
      <c r="B15" s="4"/>
      <c r="C15" s="4" t="s">
        <v>13</v>
      </c>
      <c r="D15" s="12">
        <v>11508808</v>
      </c>
      <c r="E15" s="12">
        <v>248570</v>
      </c>
      <c r="F15" s="13">
        <f>SUM(D15:E15)</f>
        <v>11757378</v>
      </c>
    </row>
    <row r="16" spans="2:6" ht="15.75" x14ac:dyDescent="0.25">
      <c r="B16" s="2"/>
      <c r="C16" s="2"/>
      <c r="D16" s="2"/>
      <c r="E16" s="2"/>
      <c r="F16" s="14"/>
    </row>
    <row r="17" spans="2:6" ht="16.5" thickBot="1" x14ac:dyDescent="0.3">
      <c r="B17" s="2"/>
      <c r="C17" s="2"/>
      <c r="D17" s="2"/>
      <c r="E17" s="2"/>
      <c r="F17" s="2"/>
    </row>
    <row r="18" spans="2:6" ht="16.5" thickBot="1" x14ac:dyDescent="0.3">
      <c r="B18" s="8" t="s">
        <v>14</v>
      </c>
      <c r="C18" s="8" t="s">
        <v>15</v>
      </c>
      <c r="D18" s="8" t="s">
        <v>16</v>
      </c>
      <c r="E18" s="9" t="s">
        <v>11</v>
      </c>
      <c r="F18" s="15"/>
    </row>
    <row r="19" spans="2:6" ht="32.25" thickBot="1" x14ac:dyDescent="0.3">
      <c r="B19" s="16" t="s">
        <v>17</v>
      </c>
      <c r="C19" s="17">
        <v>6406949</v>
      </c>
      <c r="D19" s="17">
        <f>SUM(E19-C19)</f>
        <v>79134568</v>
      </c>
      <c r="E19" s="18">
        <v>85541517</v>
      </c>
      <c r="F19" s="2"/>
    </row>
    <row r="20" spans="2:6" ht="32.25" thickBot="1" x14ac:dyDescent="0.3">
      <c r="B20" s="16" t="s">
        <v>18</v>
      </c>
      <c r="C20" s="17">
        <v>3039307</v>
      </c>
      <c r="D20" s="17">
        <f>SUM(E20-C20)</f>
        <v>77545371</v>
      </c>
      <c r="E20" s="18">
        <v>80584678</v>
      </c>
      <c r="F20" s="2"/>
    </row>
    <row r="21" spans="2:6" ht="32.25" thickBot="1" x14ac:dyDescent="0.3">
      <c r="B21" s="16" t="s">
        <v>21</v>
      </c>
      <c r="C21" s="17">
        <v>443189</v>
      </c>
      <c r="D21" s="17">
        <f>SUM(E21-C21)</f>
        <v>6498653</v>
      </c>
      <c r="E21" s="18">
        <v>6941842</v>
      </c>
      <c r="F21" s="2"/>
    </row>
    <row r="22" spans="2:6" ht="16.5" thickBot="1" x14ac:dyDescent="0.3">
      <c r="B22" s="16" t="s">
        <v>19</v>
      </c>
      <c r="C22" s="17">
        <v>0</v>
      </c>
      <c r="D22" s="17">
        <f>SUM(E22-C22)</f>
        <v>137300</v>
      </c>
      <c r="E22" s="18">
        <v>137300</v>
      </c>
      <c r="F22" s="2"/>
    </row>
    <row r="23" spans="2:6" ht="16.5" thickBot="1" x14ac:dyDescent="0.3">
      <c r="B23" s="19" t="s">
        <v>20</v>
      </c>
      <c r="C23" s="10">
        <f>SUM(C19:C22)</f>
        <v>9889445</v>
      </c>
      <c r="D23" s="10">
        <f>SUM(D19:D22)</f>
        <v>163315892</v>
      </c>
      <c r="E23" s="11">
        <f>SUM(E19:E22)</f>
        <v>173205337</v>
      </c>
      <c r="F23" s="20"/>
    </row>
  </sheetData>
  <mergeCells count="9">
    <mergeCell ref="B8:D8"/>
    <mergeCell ref="B11:C11"/>
    <mergeCell ref="B12:C12"/>
    <mergeCell ref="B2:D2"/>
    <mergeCell ref="B3:D3"/>
    <mergeCell ref="B4:D4"/>
    <mergeCell ref="C5:D5"/>
    <mergeCell ref="C6:D6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2026_III_ne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Várkonyi Noémi</dc:creator>
  <cp:lastModifiedBy>Várkonyi Noémi</cp:lastModifiedBy>
  <dcterms:created xsi:type="dcterms:W3CDTF">2026-10-13T11:11:49Z</dcterms:created>
  <dcterms:modified xsi:type="dcterms:W3CDTF">2026-10-13T11:16:55Z</dcterms:modified>
</cp:coreProperties>
</file>