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ÖTE 2021" sheetId="1" r:id="rId1"/>
    <sheet name="Munka2" sheetId="2" state="hidden" r:id="rId2"/>
  </sheets>
  <externalReferences>
    <externalReference r:id="rId5"/>
  </externalReferences>
  <definedNames>
    <definedName name="bmokf">'[1]Munka2'!$A$1:$A$4</definedName>
    <definedName name="HTP">'Munka2'!$C$1:$C$106</definedName>
    <definedName name="kategória">'Munka2'!$A$1:$A$3</definedName>
    <definedName name="megye">'Munka2'!$B$1:$B$20</definedName>
    <definedName name="_xlnm.Print_Titles" localSheetId="0">'ÖTE 2021'!$A:$D,'ÖTE 2021'!$1:$4</definedName>
  </definedNames>
  <calcPr fullCalcOnLoad="1"/>
</workbook>
</file>

<file path=xl/sharedStrings.xml><?xml version="1.0" encoding="utf-8"?>
<sst xmlns="http://schemas.openxmlformats.org/spreadsheetml/2006/main" count="2828" uniqueCount="1456">
  <si>
    <t>Szentes HTP</t>
  </si>
  <si>
    <t>Szerencs HTP</t>
  </si>
  <si>
    <t>Szigetszentmiklós HTP</t>
  </si>
  <si>
    <t>Szigetvár HTP</t>
  </si>
  <si>
    <t>Szolnok HTP</t>
  </si>
  <si>
    <t>Szombathely HTP</t>
  </si>
  <si>
    <t>Tatabánya HTP</t>
  </si>
  <si>
    <t>Tiszafüred HTP</t>
  </si>
  <si>
    <t>Tiszaújváros HTP</t>
  </si>
  <si>
    <t>Vác HTP</t>
  </si>
  <si>
    <t>Veszprém HTP</t>
  </si>
  <si>
    <t>Zalaegerszeg HTP</t>
  </si>
  <si>
    <t>II. Kerületi HTP</t>
  </si>
  <si>
    <t>III. Kerületi HTP</t>
  </si>
  <si>
    <t>IV. Kerületi HTP</t>
  </si>
  <si>
    <t>VIII. Kerületi HTP</t>
  </si>
  <si>
    <t>IX. Kerületi HTP</t>
  </si>
  <si>
    <t>X. Kerületi HTP</t>
  </si>
  <si>
    <t>XI. Kerületi HTP</t>
  </si>
  <si>
    <t>XIII. Kerületi HTP</t>
  </si>
  <si>
    <t>XIV. Kerületi HTP</t>
  </si>
  <si>
    <t>XVII. Kerületi HTP</t>
  </si>
  <si>
    <t>XIX. Kerületi HTP</t>
  </si>
  <si>
    <t>XX. Kerületi HTP</t>
  </si>
  <si>
    <t>XXI. Kerületi HTP</t>
  </si>
  <si>
    <t>Repülőtéri HTP</t>
  </si>
  <si>
    <t>Ft</t>
  </si>
  <si>
    <t>tüske készlet</t>
  </si>
  <si>
    <t>I.</t>
  </si>
  <si>
    <t>II.</t>
  </si>
  <si>
    <t>III.</t>
  </si>
  <si>
    <t>Baranya</t>
  </si>
  <si>
    <t>Bács-Kiskun</t>
  </si>
  <si>
    <t>Békés</t>
  </si>
  <si>
    <t>Fejér</t>
  </si>
  <si>
    <t>Főváros</t>
  </si>
  <si>
    <t>Hajdú-Bihar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</si>
  <si>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</si>
  <si>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</si>
  <si>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</si>
  <si>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</si>
  <si>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</si>
  <si>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</si>
  <si>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</si>
  <si>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</si>
  <si>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Győr-M-S</t>
  </si>
  <si>
    <t>Jász-N-Sz</t>
  </si>
  <si>
    <t>Komárom-E.</t>
  </si>
  <si>
    <t>Szabolcs-Sz-B.</t>
  </si>
  <si>
    <t>Borsod-A-Z.</t>
  </si>
  <si>
    <t>Ajka HTP</t>
  </si>
  <si>
    <t>Badacsonytomaj HTP</t>
  </si>
  <si>
    <t>Baja HTP</t>
  </si>
  <si>
    <t>Balassagyarmat HTP</t>
  </si>
  <si>
    <t>Balatonfűzfő HTP</t>
  </si>
  <si>
    <t>Barcs HTP</t>
  </si>
  <si>
    <t>Békéscsaba HTP</t>
  </si>
  <si>
    <t>Berettyóújfalu HTP</t>
  </si>
  <si>
    <t>Cegléd HTP</t>
  </si>
  <si>
    <t>Csongrád HTP</t>
  </si>
  <si>
    <t>Dabas HTP</t>
  </si>
  <si>
    <t>Debrecen HTP</t>
  </si>
  <si>
    <t>Dombóvár HTP</t>
  </si>
  <si>
    <t>Dunaújváros HTP</t>
  </si>
  <si>
    <t>Eger HTP</t>
  </si>
  <si>
    <t>Encs HTP</t>
  </si>
  <si>
    <t>Érd HTP</t>
  </si>
  <si>
    <t>Esztergom HTP</t>
  </si>
  <si>
    <t>Gödöllő HTP</t>
  </si>
  <si>
    <t>Gyöngyös HTP</t>
  </si>
  <si>
    <t>Győr HTP</t>
  </si>
  <si>
    <t>Gyula HTP</t>
  </si>
  <si>
    <t>Hajdúnánás HTP</t>
  </si>
  <si>
    <t>Hatvan HTP</t>
  </si>
  <si>
    <t>Hódmezővásárhely HTP</t>
  </si>
  <si>
    <t>Jászberény HTP</t>
  </si>
  <si>
    <t>Kalocsa HTP</t>
  </si>
  <si>
    <t>Kaposvár HTP</t>
  </si>
  <si>
    <t>Kapuvár HTP</t>
  </si>
  <si>
    <t>Karcag HTP</t>
  </si>
  <si>
    <t>Kazincbarcika HTP</t>
  </si>
  <si>
    <t>Kecskemét HTP</t>
  </si>
  <si>
    <t>Keszthely HTP</t>
  </si>
  <si>
    <t>Kiskőrös HTP</t>
  </si>
  <si>
    <t>Kiskunfélegyháza HTP</t>
  </si>
  <si>
    <t>Kiskunhalas HTP</t>
  </si>
  <si>
    <t>Kisvárda HTP</t>
  </si>
  <si>
    <t>Komárom HTP</t>
  </si>
  <si>
    <t>Komló HTP</t>
  </si>
  <si>
    <t>Körmend HTP</t>
  </si>
  <si>
    <t>Kunszentmárton HTP</t>
  </si>
  <si>
    <t>Lenti HTP</t>
  </si>
  <si>
    <t>Makó HTP</t>
  </si>
  <si>
    <t>Marcali HTP</t>
  </si>
  <si>
    <t>Mátészalka HTP</t>
  </si>
  <si>
    <t>Mezőkovácsháza HTP</t>
  </si>
  <si>
    <t>Mezőkövesd HTP</t>
  </si>
  <si>
    <t>Mezőtúr HTP</t>
  </si>
  <si>
    <t>Miskolc HTP</t>
  </si>
  <si>
    <t>Mohács HTP</t>
  </si>
  <si>
    <t>Monor HTP</t>
  </si>
  <si>
    <t>Mosonmagyaróvár HTP</t>
  </si>
  <si>
    <t>Nagyatád HTP</t>
  </si>
  <si>
    <t>Nagykanizsa HTP</t>
  </si>
  <si>
    <t>Nagykáta HTP</t>
  </si>
  <si>
    <t>Nyírbátor HTP</t>
  </si>
  <si>
    <t>Nyíregyháza HTP</t>
  </si>
  <si>
    <t>Orosháza HTP</t>
  </si>
  <si>
    <t>Ózd HTP</t>
  </si>
  <si>
    <t>Paks HTP</t>
  </si>
  <si>
    <t>Pápa HTP</t>
  </si>
  <si>
    <t>Pásztó HTP</t>
  </si>
  <si>
    <t>Pécs HTP</t>
  </si>
  <si>
    <t>Pétfürdő HTP</t>
  </si>
  <si>
    <t>Püspökladány HTP</t>
  </si>
  <si>
    <t>Salgótarján HTP</t>
  </si>
  <si>
    <t>Sárbogárd HTP</t>
  </si>
  <si>
    <t>Sárvár HTP</t>
  </si>
  <si>
    <t>Sátoraljaújhely HTP</t>
  </si>
  <si>
    <t>Siklós HTP</t>
  </si>
  <si>
    <t>Siófok HTP</t>
  </si>
  <si>
    <t>Sopron HTP</t>
  </si>
  <si>
    <t>Szarvas HTP</t>
  </si>
  <si>
    <t>Szeged HTP</t>
  </si>
  <si>
    <t>Szeghalom HTP</t>
  </si>
  <si>
    <t>Székesfehérvár HTP</t>
  </si>
  <si>
    <t>Szekszárd HTP</t>
  </si>
  <si>
    <t>Szendrő HTP</t>
  </si>
  <si>
    <t>Szentendre HTP</t>
  </si>
  <si>
    <t>Fehérgyarmat HTP</t>
  </si>
  <si>
    <t xml:space="preserve">munkavédelmi védőkesztyű </t>
  </si>
  <si>
    <t xml:space="preserve">külső habbekeverő </t>
  </si>
  <si>
    <t xml:space="preserve">lábszelepes szűrőkosár "A" </t>
  </si>
  <si>
    <t xml:space="preserve">tömlőfoltbilincs "B" </t>
  </si>
  <si>
    <t xml:space="preserve">tömlőfoltbilincs "C" </t>
  </si>
  <si>
    <t xml:space="preserve">tömlőhíd (2 db-os) </t>
  </si>
  <si>
    <t>kárhelyszín megvilágító berendezés
(2 db 50W-os LED fényvetővel (IP65))</t>
  </si>
  <si>
    <t>komplett légzőkészülék álarccal, acél palackkal</t>
  </si>
  <si>
    <t>komplett légzőkészülék álarccal, kompozit palackkal</t>
  </si>
  <si>
    <t>légzőkészülékhez mentőkámzsa tömlővel</t>
  </si>
  <si>
    <t>légzőkészülékhez tartalék acél palack</t>
  </si>
  <si>
    <t>légzőkészülékhez tartalék kompozit palack (Dräger típustól eltérő esetén)</t>
  </si>
  <si>
    <t>Légzőkészülék álarc  (Dräger típustól eltérő esetén)</t>
  </si>
  <si>
    <t>tömlőtartó kötél
(MSZ 9945)</t>
  </si>
  <si>
    <t>kézi balta tokkal
(Dönges)</t>
  </si>
  <si>
    <t>melles csizma
(MSZ EN ISO 20345)</t>
  </si>
  <si>
    <t>tűzoltó védőkámzsa
(EN 13911)</t>
  </si>
  <si>
    <t>vágásbiztos öltözet (kabát+ chaps nadrág)
(MSZ EN 381)</t>
  </si>
  <si>
    <t>gumicsizma (olajálló)
(EN ISO 20347 S5 védelemmel)</t>
  </si>
  <si>
    <t xml:space="preserve">gumikesztyű
(olaj- és saválló) </t>
  </si>
  <si>
    <t>sisaklámpa</t>
  </si>
  <si>
    <t>benzinmotoros gyorsdaraboló
(Husqvarna K970)</t>
  </si>
  <si>
    <t>benzinmotoros gyorsdaraboló
(Stihl TS800)</t>
  </si>
  <si>
    <t>benzinmotoros láncfűrész
(Husqvarna 445)</t>
  </si>
  <si>
    <t>benzinmotoros láncfűrész
(Stihl MS 231)</t>
  </si>
  <si>
    <t>benzinmotoros láncfűrész
(Husqvarna 565)</t>
  </si>
  <si>
    <t>benzinmotoros láncfűrész
(Stihl MS 362)</t>
  </si>
  <si>
    <t>benzinmotoros láncfűrész (egykezes)
(Husqvarna T435)</t>
  </si>
  <si>
    <t>benzinmotoros láncfűrész (egykezes)
(Stihl 201 TC-M)</t>
  </si>
  <si>
    <t>magassági ágvágó
(Husqvarna 525PT5S)</t>
  </si>
  <si>
    <t>magassági ágvágó
(Stihl HT 133)</t>
  </si>
  <si>
    <t>gázmérő (CO szenzorral)
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</si>
  <si>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
(Dräger X-am 5000)</t>
    </r>
  </si>
  <si>
    <t>állványcső 2B
(MSZ 9772)</t>
  </si>
  <si>
    <t>áttét kapocs A-B
(MSZ 1092)</t>
  </si>
  <si>
    <t>áttét kapocs B-C
(MSZ 1092)</t>
  </si>
  <si>
    <t>egyetemes kapocspárkulcs
(MSZ 1094)</t>
  </si>
  <si>
    <t>földalatti tűzcsapkulcs
(MSZ 9771-3)</t>
  </si>
  <si>
    <t>földfeletti tűzcsapkulcs
(MSZ 9771-3)</t>
  </si>
  <si>
    <t>gyűjtő 2B-A
(MSZ 9775)</t>
  </si>
  <si>
    <t>kombinált sugárcső
(MSZ EN 15182-2)</t>
  </si>
  <si>
    <t>magasnyomású sugárcső
(MSZ EN 15182-4)</t>
  </si>
  <si>
    <t>nyomótömlő "B" 20 m
(MSZ 1185)</t>
  </si>
  <si>
    <t>nyomótömlő "C" 20 m
(MSZ 1185)</t>
  </si>
  <si>
    <t>osztó B/C-B-C
(MSZ 9774)</t>
  </si>
  <si>
    <t>sugárcső kötél
(MSZ 9945)</t>
  </si>
  <si>
    <t>szelep- kútkötél (12 m)
(MSZ 9445)</t>
  </si>
  <si>
    <t>szívótömlő "A" (2 m)
(MSZ EN ISO 14557)</t>
  </si>
  <si>
    <t xml:space="preserve">védőkosár
(szűrőkosárhoz) </t>
  </si>
  <si>
    <t>tömítőgyűrű "A"
(MSZ 1092)</t>
  </si>
  <si>
    <t>tömítőgyűrű "B"
(MSZ 1092)</t>
  </si>
  <si>
    <t>tömítőgyűrű "C"
(MSZ 1092)</t>
  </si>
  <si>
    <t>puttonyfecskendő (háti)
(min 20 literes)</t>
  </si>
  <si>
    <t>puttonyfecskendő (hordozható)
(15 literes)</t>
  </si>
  <si>
    <t>keresőlámpa
(Streamlight Vulcan)</t>
  </si>
  <si>
    <t>keresőlámpa
(Adalit L-5000)</t>
  </si>
  <si>
    <t>kézilámpa
(Streamlight Survivor LED 90565)</t>
  </si>
  <si>
    <t>kézilámpa
(Adalit IL-300)</t>
  </si>
  <si>
    <t>2 részes kihúzós létra (10m)
(MSZ EN 1147)</t>
  </si>
  <si>
    <t>dugólétra 4 részes
(MSZ EN 1147)</t>
  </si>
  <si>
    <t>Egyéb (felsoroláson kívüli) szakfelszerelés összesen</t>
  </si>
  <si>
    <t>Csongrád-Cs.</t>
  </si>
  <si>
    <t>Komló</t>
  </si>
  <si>
    <t>Magyarszéki Polgárőr és Önkéntes Tűzoltó Egyesület</t>
  </si>
  <si>
    <t>Magyarszék</t>
  </si>
  <si>
    <t>Pogányi Polgárőr és Önkéntes Tűzoltó Egyesület</t>
  </si>
  <si>
    <t>Pogány</t>
  </si>
  <si>
    <t>Kökényi Polgárőr és Önkéntes Tűzoltó Egyesület</t>
  </si>
  <si>
    <t>Kökény</t>
  </si>
  <si>
    <t>Pécsi Kutató-mentő és Tűzoltó Egyesület</t>
  </si>
  <si>
    <t>Pécs</t>
  </si>
  <si>
    <t>Önkéntes Tűzoltó Egyesület Hosszúhetény</t>
  </si>
  <si>
    <t>Hosszúhetény</t>
  </si>
  <si>
    <t>Baranya Megyei Polgári Védelmi Szövetség</t>
  </si>
  <si>
    <t>Szigetvári Önkéntes Tűzoltó Egyesület</t>
  </si>
  <si>
    <t>Szigetvár</t>
  </si>
  <si>
    <t xml:space="preserve">Szentlőrinci Önkéntes Tűzoltó Egyesület </t>
  </si>
  <si>
    <t>Szentlőrinc</t>
  </si>
  <si>
    <t>Szabadszentkirály</t>
  </si>
  <si>
    <t>Királyegyházai Polgárőr és Önkéntes Tűzoltó Egyesület</t>
  </si>
  <si>
    <t>Királyegyháza</t>
  </si>
  <si>
    <t>Mohácsi Speciális Mentő és Önkéntes Tűzoltó Egyesület</t>
  </si>
  <si>
    <t>Mohács</t>
  </si>
  <si>
    <t>Önkéntes Tűzoltó Egyesület Majs</t>
  </si>
  <si>
    <t>Majs</t>
  </si>
  <si>
    <t>Villány Város Önkéntes Tűzoltó Egyesülete</t>
  </si>
  <si>
    <t>Villány</t>
  </si>
  <si>
    <t>Szent Flórián Önkéntes és Ifjúsági Tűzoltó Egyesület</t>
  </si>
  <si>
    <t>Palkonya</t>
  </si>
  <si>
    <t>Határszél Polgárőr Önkéntes Tűzoltó Speciális Kutató-Mentő Egyesület</t>
  </si>
  <si>
    <t>Beremend</t>
  </si>
  <si>
    <t>Akasztó Község Önkéntes Tűzoltó Egyesülete</t>
  </si>
  <si>
    <t>Akasztó</t>
  </si>
  <si>
    <t>Bácsalmási Önkéntes Tűzoltó Egyesület</t>
  </si>
  <si>
    <t>Bácsalmás</t>
  </si>
  <si>
    <t>Bácsbokod Önkéntes Tűzoltó Egyesület</t>
  </si>
  <si>
    <t>Bácsbokod</t>
  </si>
  <si>
    <t>Ballószögi Önkéntes Tűzoltó Egyesület</t>
  </si>
  <si>
    <t>Ballószög</t>
  </si>
  <si>
    <t>Bugac Önkéntes Tűzoltó Egyesület</t>
  </si>
  <si>
    <t>Bugac</t>
  </si>
  <si>
    <t>Császártöltési Önkéntes Tűzoltó Egyesület</t>
  </si>
  <si>
    <t>Császártöltés</t>
  </si>
  <si>
    <t>Csengőd Község Önkéntes Tűzoltó Egyesület</t>
  </si>
  <si>
    <t>Csengőd</t>
  </si>
  <si>
    <t>Önkéntes Tűzoltó Egyesület Csólyospálos</t>
  </si>
  <si>
    <t>Csólyospálos</t>
  </si>
  <si>
    <t>Dunafalva</t>
  </si>
  <si>
    <t>Dunaföldvári Önkéntes Tűzoltó Egyesület</t>
  </si>
  <si>
    <t>Dunaföldvár</t>
  </si>
  <si>
    <t>Dunapataj</t>
  </si>
  <si>
    <t>Fajsz</t>
  </si>
  <si>
    <t>Hajós Város Önkéntes Tűzoltó Egyesülete</t>
  </si>
  <si>
    <t>Hajós</t>
  </si>
  <si>
    <t>Hartai Önkéntes Tüzoltó Egyesület</t>
  </si>
  <si>
    <t>Harta</t>
  </si>
  <si>
    <t>Imrehegy</t>
  </si>
  <si>
    <t>Jánoshalma Városi Önkéntes Tűzoltó Egyesület</t>
  </si>
  <si>
    <t xml:space="preserve">Jánoshalma </t>
  </si>
  <si>
    <t>Gunity Antal Önkéntes Tűzoltóegyesület Katymár</t>
  </si>
  <si>
    <t>Katymár</t>
  </si>
  <si>
    <t>Kecel Városi Önkéntes Tűzoltó Egyesület</t>
  </si>
  <si>
    <t>Kecel</t>
  </si>
  <si>
    <t>Magyar Légi Tűzoltó és Életmentő Egyesület</t>
  </si>
  <si>
    <t>Kecskemét</t>
  </si>
  <si>
    <t>Jövő a Kezünkben Ifjúsági Hagyományőrző és Önkéntes Tűzoltó Egyesület</t>
  </si>
  <si>
    <t>Kerekegyháza</t>
  </si>
  <si>
    <t xml:space="preserve">Kiskőrös Város Önkéntes Tűzoltó Egyesület </t>
  </si>
  <si>
    <t>Kiskőrös</t>
  </si>
  <si>
    <t xml:space="preserve">Dél-Magyarországi Tűzoltó- és Technikai Mentő Egyesület </t>
  </si>
  <si>
    <t>Kiskunhalas</t>
  </si>
  <si>
    <t>Önkéntes Tűzoltó Egyesület Kiskunmajsa</t>
  </si>
  <si>
    <t>Kiskunmajsa</t>
  </si>
  <si>
    <t>Egy Csepp Tűz Önkéntes Tűzoltó Egyesület</t>
  </si>
  <si>
    <t>Kunbaracs</t>
  </si>
  <si>
    <t>Városi Tűzoltó Egyesület Lajosmizse</t>
  </si>
  <si>
    <t>Lajosmizse</t>
  </si>
  <si>
    <t>Lakitelek Önkéntes Tűzoltó Egyesület</t>
  </si>
  <si>
    <t>Lakitelek</t>
  </si>
  <si>
    <t>Mélykúti Önkéntes Tűzoltó Egyesület</t>
  </si>
  <si>
    <t>Mélykút</t>
  </si>
  <si>
    <t>Nagybaracskai Tűzoltó Egyesület</t>
  </si>
  <si>
    <t>Nagybaracska</t>
  </si>
  <si>
    <t>Nyárlőrinc Önkéntes Tűzoltó Egyesület</t>
  </si>
  <si>
    <t>Nyárlőrinc</t>
  </si>
  <si>
    <t>Önkéntes Tűzoltó Egyesület Orgovány</t>
  </si>
  <si>
    <t>Orgovány</t>
  </si>
  <si>
    <t>Solti Önkéntes Tűzoltó Egyesület</t>
  </si>
  <si>
    <t>Solt</t>
  </si>
  <si>
    <t>Soltvadkert Város Önkéntes Tűzoltó Egyesülete</t>
  </si>
  <si>
    <t>Soltvadkert</t>
  </si>
  <si>
    <t>Szabadszállás Város Önkéntes Tűzoltó Egyesülete</t>
  </si>
  <si>
    <t>Szabadszállás</t>
  </si>
  <si>
    <t>Önkéntes Tűzoltó Egyesület Tabdi</t>
  </si>
  <si>
    <t>Tabdi</t>
  </si>
  <si>
    <t>Tataházi Tűzoltók Egyesülete</t>
  </si>
  <si>
    <t>Tataháza</t>
  </si>
  <si>
    <t>Tiszakécske Városi Önkéntes Tűzoltó Egyesület</t>
  </si>
  <si>
    <t>Tiszakécske</t>
  </si>
  <si>
    <t>Tompai Önkéntes Tűzoltó Egyesület</t>
  </si>
  <si>
    <t>Tompa</t>
  </si>
  <si>
    <t>Vaskúti Önkéntes Tűzoltó Egyesület</t>
  </si>
  <si>
    <t>Vaskút</t>
  </si>
  <si>
    <t>Újkígyósi Önkéntes Tűzoltó Egyesület</t>
  </si>
  <si>
    <t>Újkígyós</t>
  </si>
  <si>
    <t>Sarkad</t>
  </si>
  <si>
    <t>Önkéntes Tűzoltó Egyesület Mezőberény</t>
  </si>
  <si>
    <t>Mezőberény</t>
  </si>
  <si>
    <t>Köröstarcsai Önkéntes Tűzoltó Egyesület</t>
  </si>
  <si>
    <t>Köröstarcsa</t>
  </si>
  <si>
    <t>Kötegyáni Önkéntes Tűzoltó Egyesület</t>
  </si>
  <si>
    <t>Kötegyán</t>
  </si>
  <si>
    <t>Hencz Antal Önkéntes Tűzoltó Egyesület</t>
  </si>
  <si>
    <t>Önkéntes Tűzoltó Egyesület Kondoros</t>
  </si>
  <si>
    <t>Kondoros</t>
  </si>
  <si>
    <t>Gyomaendrőd Város Tűzoltó Egyesülete</t>
  </si>
  <si>
    <t>Gyomaendrőd</t>
  </si>
  <si>
    <t>Önkéntes Tűzoltó Egyesület Füzesgyarmat</t>
  </si>
  <si>
    <t>Füzesgyarmat</t>
  </si>
  <si>
    <t>Városi Önkéntes Tűzoltó Egyesület Battonya</t>
  </si>
  <si>
    <t>Battonya</t>
  </si>
  <si>
    <t>Békésssámson Község Önkéntes Tűzoltó Egyesülete</t>
  </si>
  <si>
    <t>Békéssámson</t>
  </si>
  <si>
    <t>Kevermes Nagyközség Önkéntes Tűzoltó Egyesülete</t>
  </si>
  <si>
    <t>Kevermes</t>
  </si>
  <si>
    <t>Önkéntes Tűzoltó Egyesület Tótkomlós</t>
  </si>
  <si>
    <t>Tótkomlós</t>
  </si>
  <si>
    <t>Nagyszénási Önkéntes Tűzoltó Egyesület</t>
  </si>
  <si>
    <t>Nagyszénás</t>
  </si>
  <si>
    <t>Csorvás Város Önkéntes Tűzoltó Egyesület</t>
  </si>
  <si>
    <t>Csorvás</t>
  </si>
  <si>
    <t>Pusztaföldvári Önkéntes Tűzoltó Egyesület</t>
  </si>
  <si>
    <t>Pusztaföldvár</t>
  </si>
  <si>
    <t>Csanádapácai Önkéntes Tűzoltó Egyesület</t>
  </si>
  <si>
    <t>Csanádapáca</t>
  </si>
  <si>
    <t>Nagymágocs Nagyközségi Önkéntes Tűzoltó Egyesület</t>
  </si>
  <si>
    <t>Nagymágocs</t>
  </si>
  <si>
    <t>Abaújkér Polgárőrség Bűnmegelőzési és Önvédelmi és Önkéntes Tűzoltó Egyesület</t>
  </si>
  <si>
    <t>Abaújkér</t>
  </si>
  <si>
    <t>Abaújlak-Szanticska Falusi Tűzoltó Egyesület</t>
  </si>
  <si>
    <t>Abaújlak</t>
  </si>
  <si>
    <t>Gönc Városi Tűzoltó Egyesüle</t>
  </si>
  <si>
    <t>Gönc</t>
  </si>
  <si>
    <t>Halmaji Polgárőr-, Sport- és Önkéntes Tűzoltó-Egyesület</t>
  </si>
  <si>
    <t>Halmaj</t>
  </si>
  <si>
    <t>Önkéntes Tűzoltó Egyesület Méra</t>
  </si>
  <si>
    <t>Méra</t>
  </si>
  <si>
    <t>Miskolci Önkéntes Tűzoltó Egyesület</t>
  </si>
  <si>
    <t>Miskolc</t>
  </si>
  <si>
    <t>Bükkszentkereszti Szent Flórián Önkéntes Tűzoltó Egyesület</t>
  </si>
  <si>
    <t>Bükkszentkereszt</t>
  </si>
  <si>
    <t>Répáshutai Önkéntes Tűzoltó Egyesület</t>
  </si>
  <si>
    <t>Répáshuta</t>
  </si>
  <si>
    <t>Izsófalvai Önkéntes Tűzoltó Egyesület</t>
  </si>
  <si>
    <t>Izsófalva</t>
  </si>
  <si>
    <t>Szomolya Önkéntes Tűzoltó Egyesület</t>
  </si>
  <si>
    <t>Szomolya</t>
  </si>
  <si>
    <t>Szihalom</t>
  </si>
  <si>
    <t>Mezőcsát és Környéke Önkéntes Tűzoltó Egyesület</t>
  </si>
  <si>
    <t>Mezőcsát</t>
  </si>
  <si>
    <t>Polgár Önkéntes Tűzoltó Egyesület</t>
  </si>
  <si>
    <t>Polgár</t>
  </si>
  <si>
    <t>Szakáldi Önkéntes Tűzoltó Egyesület</t>
  </si>
  <si>
    <t>Szakáld</t>
  </si>
  <si>
    <t>Borsodbótai Önkéntes-,Tűzoltó-,településszépítő-,Környezetvédő-és Foglalkoztatást Elősegítő Egyesület</t>
  </si>
  <si>
    <t>Borsodbóta</t>
  </si>
  <si>
    <t>Borsodnádasdi Önkéntes Tűzoltó Egyesület</t>
  </si>
  <si>
    <t>Borsodnádasd</t>
  </si>
  <si>
    <t>Cigándi Önkéntes Tűzoltó Egyesület</t>
  </si>
  <si>
    <t>Cigánd</t>
  </si>
  <si>
    <t>Hercegkúti Polgárőr és Tűzoltó Egyesület</t>
  </si>
  <si>
    <t>Hercegkút</t>
  </si>
  <si>
    <t xml:space="preserve">Hollóháza Önkéntes Tűzoltó és Polgárőr Egyesület  </t>
  </si>
  <si>
    <t>Hollóháza</t>
  </si>
  <si>
    <t>Karcsai Figyelő Polgárőr és Önkéntes Tűzoltó Egyesület</t>
  </si>
  <si>
    <t>Karcsa</t>
  </si>
  <si>
    <t>Kenézlő, Györgytarló, Viss, Zalkod Települések Önkéntes Tűzoltó Egyesülete</t>
  </si>
  <si>
    <t>Kenézlő</t>
  </si>
  <si>
    <t>Kovácsvágási Önkéntes Tűzoltó Egyesület</t>
  </si>
  <si>
    <t>Kovácsvágás</t>
  </si>
  <si>
    <t>Önkéntes Tűzoltó Egyesület Pálháza</t>
  </si>
  <si>
    <t>Pálháza</t>
  </si>
  <si>
    <t>Pusztafalu Polgárőr és Önkéntes Tűzoltó Egyesület</t>
  </si>
  <si>
    <t>Pusztafalu</t>
  </si>
  <si>
    <t>Sátoraljaújhelyi és Dohánygyári Önkéntes Tűzoltó Egyesület</t>
  </si>
  <si>
    <t>Sátoraljaújhely</t>
  </si>
  <si>
    <t>Sárospataki Önkéntes Tűzoltó Egyesület</t>
  </si>
  <si>
    <t>Sárospatak</t>
  </si>
  <si>
    <t>Nyíri Önkéntes Tűzoltó Egyesület</t>
  </si>
  <si>
    <t xml:space="preserve">Nyíri </t>
  </si>
  <si>
    <t>Széphalmi Önkéntes Tűzoltó Egyesület</t>
  </si>
  <si>
    <t>Sátoraljaújhely-Széphalom</t>
  </si>
  <si>
    <t>Önkéntes Tűzoltó Egyesület Tolcsva</t>
  </si>
  <si>
    <t>Tolcsva</t>
  </si>
  <si>
    <t>Tolcsvai Zemplén Mentőszervezet és Önkéntes Tűzoltó, Településszépítő, Környezetvédő, Foglalkoztatást Elősegítő Hagyományörző Egyesület</t>
  </si>
  <si>
    <t>Vágáshutai Polgárőr és Önkéntes Tűzoltó Egyesület</t>
  </si>
  <si>
    <t>Vágáshuta</t>
  </si>
  <si>
    <t>Üllés Nagyközségi Önkéntes Tűzoltó Egyesület</t>
  </si>
  <si>
    <t>Üllés</t>
  </si>
  <si>
    <t>Ruzsai Önkéntes Tűzoltó Egyesület</t>
  </si>
  <si>
    <t>Ruzsa</t>
  </si>
  <si>
    <t>Öttömös Községi Önkéntes Tűzoltó Egyesület</t>
  </si>
  <si>
    <t>Öttömös</t>
  </si>
  <si>
    <t>Csengele Község Tűzoltó Egyesülete</t>
  </si>
  <si>
    <t>Csengele</t>
  </si>
  <si>
    <t>Baksi Önkéntes Tűzoltó és Polgárőr Egyesület</t>
  </si>
  <si>
    <t>Baks</t>
  </si>
  <si>
    <t>Balástya Község Önkéntes Tűzoltó Egyesület</t>
  </si>
  <si>
    <t>Balástya</t>
  </si>
  <si>
    <t>Sándorfalva Önkéntes Tűzoltó Egyesülete</t>
  </si>
  <si>
    <t>Sándorfalva</t>
  </si>
  <si>
    <t>Pusztamérges Községi Szent Flórián Önkéntes Tűzoltó Egyesület</t>
  </si>
  <si>
    <t>Pusztamérges</t>
  </si>
  <si>
    <t>Szegedi Önkéntes Tűzoltó és Mentőegyesület</t>
  </si>
  <si>
    <t>Szeged</t>
  </si>
  <si>
    <t>Katasztrófavédelem Kutató-Mentőcsoport Önkéntes Tűzoltó Egyesület Balástya</t>
  </si>
  <si>
    <t>Mórahalom Város Önkéntes Tűzoltó Egyesület</t>
  </si>
  <si>
    <t>Mórahalom</t>
  </si>
  <si>
    <t>Ásotthalom Községi Önkéntes Tűzoltó Egyesület</t>
  </si>
  <si>
    <t>Ásotthalom</t>
  </si>
  <si>
    <t>Szegedi Vízimentő és Tűzoltó Szakszolgálat</t>
  </si>
  <si>
    <t>Kisteleki Polgárőr és Önkéntes Tűzoltó Egyesület</t>
  </si>
  <si>
    <t>Kistelek</t>
  </si>
  <si>
    <t>Földeák Község Önkéntes Tűzoltó Egyesülete</t>
  </si>
  <si>
    <t>Földeák</t>
  </si>
  <si>
    <t>Maroslelei Polgárőr és Tűzoltó Egyesület</t>
  </si>
  <si>
    <t>Maroslele</t>
  </si>
  <si>
    <t>Szegvár Nagyközség Önkéntes Tűzoltó Egyesülete</t>
  </si>
  <si>
    <t>Szegvár</t>
  </si>
  <si>
    <t>Szent Sebestyén Önkéntes Tűzoltó Egyesület</t>
  </si>
  <si>
    <t>Fábiánsebestyén</t>
  </si>
  <si>
    <t>Szentesi Tűzoltók Hagyományőrző Egyesülete</t>
  </si>
  <si>
    <t>Szentes</t>
  </si>
  <si>
    <t>Derekegyházi Polgárőr és Önkéntes Tűzoltó Egyesület</t>
  </si>
  <si>
    <t>Derekegyház</t>
  </si>
  <si>
    <t>Polgárőr Tűz-és Vagyonvédelmi Közhasznú Egyesület Mártély</t>
  </si>
  <si>
    <t>Mártély</t>
  </si>
  <si>
    <t>Mindszent Város Önkéntes Tűzoltó Egyesület</t>
  </si>
  <si>
    <t>Mindszent</t>
  </si>
  <si>
    <t>Baracs Községi Önkéntes Tűzoltó Egyesület</t>
  </si>
  <si>
    <t>Baracs</t>
  </si>
  <si>
    <t>Velence Város Önkéntes Tűzoltó Egyesülete</t>
  </si>
  <si>
    <t>Velence</t>
  </si>
  <si>
    <t xml:space="preserve">Szalkszentmártoni Önkéntes Tűzoltó Egyesület </t>
  </si>
  <si>
    <t>Szalkszentmárton</t>
  </si>
  <si>
    <t>Tűzoltó és Műszaki-mentő Egyesület Kunszentmiklós</t>
  </si>
  <si>
    <t>Kunszentmiklós</t>
  </si>
  <si>
    <t>Önkéntes Tűzoltó Egyesület Dunavecse</t>
  </si>
  <si>
    <t>Dunavecse</t>
  </si>
  <si>
    <t>Önkéntes Tűzoltó Egyesület Pusztaszabolcs</t>
  </si>
  <si>
    <t>Pusztaszabolcs</t>
  </si>
  <si>
    <t>Mezőfalva Nagyközség Önkéntes Tűzoltó Egyesület</t>
  </si>
  <si>
    <t>Mezőfalva</t>
  </si>
  <si>
    <t>Lajoskomárom Nagyközség Önkéntes Tűzoltó Egyesület</t>
  </si>
  <si>
    <t>Lajoskomárom</t>
  </si>
  <si>
    <t>Simontornya Önkéntes Tűzoltó Egyesület</t>
  </si>
  <si>
    <t>Simontornya</t>
  </si>
  <si>
    <t>Dég Községi Önkéntes Tűzoltó Egyesület</t>
  </si>
  <si>
    <t>Dég</t>
  </si>
  <si>
    <t>Sárosdi Önkéntes Tűzoltó Egyesület</t>
  </si>
  <si>
    <t>Sárosd</t>
  </si>
  <si>
    <t>Fehérvári Tűzoltó Egyesület</t>
  </si>
  <si>
    <t>Székesfehérvár</t>
  </si>
  <si>
    <t>Mór Városi Önkéntes Tűzoltó Egyesület</t>
  </si>
  <si>
    <t>Mór</t>
  </si>
  <si>
    <t>Polgárdi Városi Tűzoltó Egyesület</t>
  </si>
  <si>
    <t>Polgárdi</t>
  </si>
  <si>
    <t>Csákberény Községi Önkéntes Tűzoltó Egyesület</t>
  </si>
  <si>
    <t>Csákberény</t>
  </si>
  <si>
    <t>Csókakő Önkéntes Tűzoltó Egyesület</t>
  </si>
  <si>
    <t>Csókakő</t>
  </si>
  <si>
    <t>Önkéntes Tűzoltó Egyesület Pázmánd</t>
  </si>
  <si>
    <t>Pázmánd</t>
  </si>
  <si>
    <t>Fehérvárcsurgó Önkéntes Tűzoltó Egyesület</t>
  </si>
  <si>
    <t>Fehérvárcsurgó</t>
  </si>
  <si>
    <t>Csákvári Tűzoltó Egyesület</t>
  </si>
  <si>
    <t>Csákvár</t>
  </si>
  <si>
    <t>Önkéntes Tűzoltó Egyesület Iszkaszentgyörgy</t>
  </si>
  <si>
    <t>Iszkaszentgyörgy</t>
  </si>
  <si>
    <t>Isztimér Önkéntes Tűzoltó és Polgárőr Egyesület</t>
  </si>
  <si>
    <t>Isztimér</t>
  </si>
  <si>
    <t>Gróf Cziráky Béla Önkéntes Tűzoltó Egyesület</t>
  </si>
  <si>
    <t>Lovasberény</t>
  </si>
  <si>
    <t>Magyaralmási Községi Önkéntes Tűzoltó Egyesület</t>
  </si>
  <si>
    <t>Magyaralmás</t>
  </si>
  <si>
    <t>Bodajki Önkéntes Tűzoltó Egyesület</t>
  </si>
  <si>
    <t>Bodajk</t>
  </si>
  <si>
    <t>Seregélyesi Önkéntes Tűzoltó Egyesület</t>
  </si>
  <si>
    <t>Seregélyes</t>
  </si>
  <si>
    <t>Pentele Önkéntes Tűzoltó Egyesület</t>
  </si>
  <si>
    <t>Dunaújváros</t>
  </si>
  <si>
    <t>Sárszentmihályi Önkéntes Tűzoltó Egyesület</t>
  </si>
  <si>
    <t>Sárszentmihály</t>
  </si>
  <si>
    <t>Kápolnásnyék és környéke Polgárőr és Önkéntes Tűzoltó Egyesület</t>
  </si>
  <si>
    <t>Kápolnásnyék</t>
  </si>
  <si>
    <t>Fejér Medic Egyesület</t>
  </si>
  <si>
    <t>Sárkeszi</t>
  </si>
  <si>
    <t>Solymári Polgárőrség és Tűzoltó Egyesület</t>
  </si>
  <si>
    <t>Solymár</t>
  </si>
  <si>
    <t>Pilisvörösvári Önkéntes Tűzoltó Egyesület</t>
  </si>
  <si>
    <t>Pilisvörösvár</t>
  </si>
  <si>
    <t>Pilisborosjenő Weindorf Önkéntes Tűzoltó Egyesület</t>
  </si>
  <si>
    <t>Pilisborosjenő</t>
  </si>
  <si>
    <t xml:space="preserve">Pilisszentiváni Polgárőrség és Tűzoltó Egyesület </t>
  </si>
  <si>
    <t>Pilisszentiván</t>
  </si>
  <si>
    <t xml:space="preserve">FOKA Folyami Katasztrófavédelem Speciális Mentő Egyesület </t>
  </si>
  <si>
    <t>Budapest</t>
  </si>
  <si>
    <t>Széchenyi Ödön Önkéntes Tűzoltó Polgárőr Mentési és Természetvédelmi Egyesület Nagykovácsi</t>
  </si>
  <si>
    <t>Nagykovácsi</t>
  </si>
  <si>
    <t>Rózsadomb Polgárőr és Önkéntes Tűzoltó Egyesület</t>
  </si>
  <si>
    <t>Budakeszi Önkéntes Tűzoltó Egyesület</t>
  </si>
  <si>
    <t>Budakeszi</t>
  </si>
  <si>
    <t xml:space="preserve">Budakeszi Városi Polgárőr és Katasztrófavédelmi Egyesület </t>
  </si>
  <si>
    <t>Zuglói Polgárőr és Önkéntes Tűzoltó Egyesület</t>
  </si>
  <si>
    <t>Duna Menti Önkéntes Mentő, Vízimentő és Tűzoltó Egyesület</t>
  </si>
  <si>
    <t>Dunakeszi</t>
  </si>
  <si>
    <t>Fóti Aqua Önkéntes Tűzoltó Egyesület</t>
  </si>
  <si>
    <t>Fót</t>
  </si>
  <si>
    <t>Újpesti Polgárőrség és ÖTE</t>
  </si>
  <si>
    <t>XIII. Kerületi Hagyományőrző Önkéntes Tűzoltó és Sportegyesület</t>
  </si>
  <si>
    <t>Katasztrófavédelmi és Polgárőr Egyesület</t>
  </si>
  <si>
    <t>FEGY Polgárőr és Tűzoltó Egyesület</t>
  </si>
  <si>
    <t>Gyál</t>
  </si>
  <si>
    <t>Csömöri Közbiztonsági Bűnmegelőző Polgárőr és Önkéntes  Tűzoltó Egyesület</t>
  </si>
  <si>
    <t>Csömör</t>
  </si>
  <si>
    <t>Lőrinc-Imre Önkéntes tűzoltó egyesület</t>
  </si>
  <si>
    <t>Lőrinc-Kertváros Polgárőr Csoport és Önkéntes Tűzoltó Egyesület</t>
  </si>
  <si>
    <t>Ecseri Önkéntes Tűzoltó Egyesület</t>
  </si>
  <si>
    <t>Ecser</t>
  </si>
  <si>
    <t>Közép-budai Önkéntes Polgári Védelmi Egyesület</t>
  </si>
  <si>
    <t>Készenléti Szolgálatok Pesthidegkúti Önkéntes Tűzoltó, Katasztrófavédelmi és Polgárőr Egyesülete</t>
  </si>
  <si>
    <t>Árpási Faluvédő Egyesület</t>
  </si>
  <si>
    <t>Árpás</t>
  </si>
  <si>
    <t>Pannonhalma Város Tűzoltó Egyesülete</t>
  </si>
  <si>
    <t>Pannonhalma</t>
  </si>
  <si>
    <t>Börcsi Önkéntes Tűzoltó Egyesület</t>
  </si>
  <si>
    <t>Börcs</t>
  </si>
  <si>
    <t>Tét Város Tűzoltó Egyesülete</t>
  </si>
  <si>
    <t xml:space="preserve">Tét </t>
  </si>
  <si>
    <t>Abda Község Önkéntes Tűzoltó Egyesülete</t>
  </si>
  <si>
    <t>Abda</t>
  </si>
  <si>
    <t>Rábapatonai Önkéntes Tűzoltó Egyesület</t>
  </si>
  <si>
    <t>Rábapatona</t>
  </si>
  <si>
    <t xml:space="preserve">Győrszentiváni Önkéntes Tűzoltó Egyesület </t>
  </si>
  <si>
    <t>Győr</t>
  </si>
  <si>
    <t>Tűzoltó Egyesület Veszprémvarsány</t>
  </si>
  <si>
    <t>Veszprémvarsány</t>
  </si>
  <si>
    <t>Koroncói Önkéntes Tűzoltó Egyesület</t>
  </si>
  <si>
    <t>Koroncó</t>
  </si>
  <si>
    <t>Győrszemere Község Tűzoltó Egyesülete</t>
  </si>
  <si>
    <t>Győrszemere</t>
  </si>
  <si>
    <t>Önkéntes Tűzoltó Egyesület Nyúl</t>
  </si>
  <si>
    <t>Nyúl</t>
  </si>
  <si>
    <t>Győrújbarát Önkéntes Tűzoltó Egyesület</t>
  </si>
  <si>
    <t>Győrújbarát</t>
  </si>
  <si>
    <t>Önkéntes Tűzoltó Egyesület Sopronhorpács</t>
  </si>
  <si>
    <t>Sopronhorpács</t>
  </si>
  <si>
    <t>Önkéntes Tűzoltó Egyesület Hegykő</t>
  </si>
  <si>
    <t>Hegykő</t>
  </si>
  <si>
    <t>Nagycenk Község Önkéntes Tűzoltó Egyesülete</t>
  </si>
  <si>
    <t>Nagycenk</t>
  </si>
  <si>
    <t>Önkéntes Tűzoltó Egyesület Lövő</t>
  </si>
  <si>
    <t>Lövő</t>
  </si>
  <si>
    <t>Harka Község Önkéntes Tűzoltó Egyesülete</t>
  </si>
  <si>
    <t>Harka</t>
  </si>
  <si>
    <t>Egyházasfalu Község Önkéntes Tűzoltó Egyesület</t>
  </si>
  <si>
    <t>Egyházasfalu</t>
  </si>
  <si>
    <t>Önkéntes Tűzoltó Egyesület Hidegség</t>
  </si>
  <si>
    <t>Hidegség</t>
  </si>
  <si>
    <t>Önkéntes Tűzoltó Egyesület Pereszteg</t>
  </si>
  <si>
    <t>Pereszteg</t>
  </si>
  <si>
    <t>Fertőrákosi Tűzoltó Egyesület</t>
  </si>
  <si>
    <t>Fertőrákos</t>
  </si>
  <si>
    <t>Önkéntes Tűzoltó Egyesület Völcsej</t>
  </si>
  <si>
    <t>Völcsej</t>
  </si>
  <si>
    <t>Önkéntes Tűzoltó Egyesület Nagylózs</t>
  </si>
  <si>
    <t>Nagylózs</t>
  </si>
  <si>
    <t>Önkéntes Tűzoltó Egyesület Und</t>
  </si>
  <si>
    <t>Und</t>
  </si>
  <si>
    <t>Bágyogszovát Község Tűzoltó Egyesület</t>
  </si>
  <si>
    <t>Bágyogszovát</t>
  </si>
  <si>
    <t>Beled Város Önkéntes Tűzoltó Egyesülete</t>
  </si>
  <si>
    <t>Beled</t>
  </si>
  <si>
    <t>Tűzoltó Egyesület Bogyoszló</t>
  </si>
  <si>
    <t>Bogyoszló</t>
  </si>
  <si>
    <t>Bősárkányi Önkéntes Tűzoltó Egyesület</t>
  </si>
  <si>
    <t>Bősárkány</t>
  </si>
  <si>
    <t>Csorna Város Önkéntes Tűzoltó Egyesülete</t>
  </si>
  <si>
    <t>Csorna</t>
  </si>
  <si>
    <t>Edve Község Önkéntes Tűzoltó Egyesülete</t>
  </si>
  <si>
    <t>Edve</t>
  </si>
  <si>
    <t>Hagyományőrző Tűzoltó Egyesület Egyed</t>
  </si>
  <si>
    <t>Egyed</t>
  </si>
  <si>
    <t>Farád Község Önkéntes Tűzoltó Egyesület</t>
  </si>
  <si>
    <t>Farád</t>
  </si>
  <si>
    <t>Fertőendrédi Önkéntes Tűzoltó Egyesület</t>
  </si>
  <si>
    <t>Fertőendréd</t>
  </si>
  <si>
    <t>Fertőszentmiklós</t>
  </si>
  <si>
    <t>Önkéntes Tűzoltó Egyesület Iván</t>
  </si>
  <si>
    <t>Iván</t>
  </si>
  <si>
    <t>Nagy István Önkéntes Tűzoltó Egyesület</t>
  </si>
  <si>
    <t>Magyarkeresztúr</t>
  </si>
  <si>
    <t>Önkéntes Tűzoltó Egyesület Osli</t>
  </si>
  <si>
    <t>Osli</t>
  </si>
  <si>
    <t>Önkéntes Tűzoltó Egyesület Páli</t>
  </si>
  <si>
    <t>Páli</t>
  </si>
  <si>
    <t>Petőháza Községi Önkéntes Tűzoltó Egyesület</t>
  </si>
  <si>
    <t>Petőháza</t>
  </si>
  <si>
    <t>Potyond Község Önkéntes Tűzoltó Egyesülete</t>
  </si>
  <si>
    <t>Potyond</t>
  </si>
  <si>
    <t>Tűzoltó Egyesület Rábacsanak</t>
  </si>
  <si>
    <t>Rábacsanak</t>
  </si>
  <si>
    <t>Rábakecöl Községi Önkéntes Tűzoltó Egyesület</t>
  </si>
  <si>
    <t>Rábakecöl</t>
  </si>
  <si>
    <t>Fáklya Tűzoltó Egyesület Rábapordány</t>
  </si>
  <si>
    <t>Rábapordány</t>
  </si>
  <si>
    <t>Sarród Község Önkéntes Tűzoltó Egyesülete</t>
  </si>
  <si>
    <t>Sarród</t>
  </si>
  <si>
    <t>Sopronnémeti Község Önkéntes Tűzoltó Egyesülete</t>
  </si>
  <si>
    <t>Sopronnémeti</t>
  </si>
  <si>
    <t>Szany Nagyközség Önkéntes Tűzoltó Egyesülete</t>
  </si>
  <si>
    <t>Szany</t>
  </si>
  <si>
    <t>Tűzoltó Egyesület Szil</t>
  </si>
  <si>
    <t>Szil</t>
  </si>
  <si>
    <t>Önkéntes Tűzoltó Egyesület Szilsárkány</t>
  </si>
  <si>
    <t>Szilsárkány</t>
  </si>
  <si>
    <t>Tűzoltó Egyesület Vág</t>
  </si>
  <si>
    <t>Vág</t>
  </si>
  <si>
    <t>Vásárosfalu Község Önkéntes Tűzoltó Egyesülete</t>
  </si>
  <si>
    <t>Vásárosfalu</t>
  </si>
  <si>
    <t>Dunakiliti Község Önkéntes Tűzoltó Egyesülete</t>
  </si>
  <si>
    <t>Dunakiliti</t>
  </si>
  <si>
    <t>Hegyeshalom Nagyközségi Önkéntes Tűzoltó Egyesület</t>
  </si>
  <si>
    <t xml:space="preserve">Hegyeshalom </t>
  </si>
  <si>
    <t xml:space="preserve">Kimle Község Önkéntes Tűzoltó Egyesülete </t>
  </si>
  <si>
    <t>Kimle</t>
  </si>
  <si>
    <t xml:space="preserve">Rajkai Önkéntes Tűzoltó, Polgárőr és Természetőr Egyesület </t>
  </si>
  <si>
    <t>Rajka</t>
  </si>
  <si>
    <t xml:space="preserve">Lipót Községi Tűzoltó Egyesület </t>
  </si>
  <si>
    <t>Lipót</t>
  </si>
  <si>
    <t xml:space="preserve">Dunaszigeti Önkéntes Tűzoltó Egyesület </t>
  </si>
  <si>
    <t>Dunasziget</t>
  </si>
  <si>
    <t xml:space="preserve">Hédervár Tűzoltó Egyesület </t>
  </si>
  <si>
    <t>Hédervár</t>
  </si>
  <si>
    <t>Önkéntes Tűzoltó Egyesület Jánossomorja</t>
  </si>
  <si>
    <t>Jánossomorja</t>
  </si>
  <si>
    <t xml:space="preserve">Ásványrárói Önkéntes Tűzoltó és Polgárőr Egyesület </t>
  </si>
  <si>
    <t>Ásványráró</t>
  </si>
  <si>
    <t>Lébényi Önkéntes Tűzoltó Egyesület</t>
  </si>
  <si>
    <t>Lébény</t>
  </si>
  <si>
    <t>Mosonszentmiklós Község Önkéntes Tűzoltó Egyesülete</t>
  </si>
  <si>
    <t>Mosonszentmiklós</t>
  </si>
  <si>
    <t>Tűzoltó Egyesület Darnózseli</t>
  </si>
  <si>
    <t>Darnózseli</t>
  </si>
  <si>
    <t>Halászi Község Önkéntes Tűzoltó Egyesülete</t>
  </si>
  <si>
    <t>Halászi</t>
  </si>
  <si>
    <t>Bezi Község Tűzoltó és Polgárőr Egyesülete</t>
  </si>
  <si>
    <t>Bezi</t>
  </si>
  <si>
    <t>Öttevény Község Önkéntes Tűzoltó Egyesülete</t>
  </si>
  <si>
    <t>Öttevény</t>
  </si>
  <si>
    <t>Önkéntes Tűzoltó Egyesület Mosonszolnok</t>
  </si>
  <si>
    <t>Mosonszolnok</t>
  </si>
  <si>
    <t xml:space="preserve">Levél Község Tűzoltó Egyesülete </t>
  </si>
  <si>
    <t>Levél</t>
  </si>
  <si>
    <t>Mecsér Község Tűzoltó Egyesülete</t>
  </si>
  <si>
    <t>Mecsér</t>
  </si>
  <si>
    <t>Kunsziget Község Önkéntes Tűzoltó Egyesülete</t>
  </si>
  <si>
    <t>Kunsziget</t>
  </si>
  <si>
    <t>Tűzoltó Egyesület Feketeerdő</t>
  </si>
  <si>
    <t>Feketeerdő</t>
  </si>
  <si>
    <t>Várbalog Önkéntes Tűzoltó Egyesület</t>
  </si>
  <si>
    <t>Várbalog</t>
  </si>
  <si>
    <t>Hajdú Speciális Kutató-Mentő Egyesület</t>
  </si>
  <si>
    <t>Konyár</t>
  </si>
  <si>
    <t>Berettyóújfalui Hagyományörző Önkéntes Tűzoltó Egyesület</t>
  </si>
  <si>
    <t>Berettyóújfalu</t>
  </si>
  <si>
    <t>Szentpéterszegi Önkéntes Tűzoltó Egyesület</t>
  </si>
  <si>
    <t>Szentpéterszeg</t>
  </si>
  <si>
    <t>Földes Önkéntes Tűzoltó Egyesület</t>
  </si>
  <si>
    <t>Földes</t>
  </si>
  <si>
    <t>Kabai Önkéntes Tűzoltó Egyesület</t>
  </si>
  <si>
    <t>Kaba</t>
  </si>
  <si>
    <t>Nagyrábé Nagyközség Önkéntes Tűzoltó Egyesülete</t>
  </si>
  <si>
    <t>Nagyrábé</t>
  </si>
  <si>
    <t>Püspökladányi Szent Flórián Közhasznú Önkéntes Tűzoltó és Sport Egyesület</t>
  </si>
  <si>
    <t>Püspökladány</t>
  </si>
  <si>
    <t>Sáp Község Önkéntes Tűzoltó Egyesület</t>
  </si>
  <si>
    <t>Sáp</t>
  </si>
  <si>
    <t>Magyar Református Szeretetszolgálat Mentőkutyás, Önkéntes Kutató-mentőcsoport és Tűzoltó Egyesület</t>
  </si>
  <si>
    <t>Debrecen</t>
  </si>
  <si>
    <t>Nyírábrány Önkéntes Tűzoltó Egyesület</t>
  </si>
  <si>
    <t>Nyírábrány</t>
  </si>
  <si>
    <t xml:space="preserve">Balkányi Önkéntes Tűzoltó Egyesület </t>
  </si>
  <si>
    <t>Balkány</t>
  </si>
  <si>
    <t>Hajdúszoboszlói Önkéntes Tűzoltó Közhasznú Egyesület</t>
  </si>
  <si>
    <t>Hajdúszoboszló</t>
  </si>
  <si>
    <t>Álmosd Önkéntes Tűzoltó Egyesület</t>
  </si>
  <si>
    <t>Álmosd</t>
  </si>
  <si>
    <t>Geszterédi Önkéntes Tűzoltó Egyesület</t>
  </si>
  <si>
    <t>Geszteréd</t>
  </si>
  <si>
    <t>Szakoly Önkéntes Tűzoltó Egyesület</t>
  </si>
  <si>
    <t>Szakoly</t>
  </si>
  <si>
    <t>Bököny Polgárőr és Önkéntes Tűzoltó Egyesület</t>
  </si>
  <si>
    <t>Bököny</t>
  </si>
  <si>
    <t>Fülöp Polgárőr és Önkéntes Tűzoltó Egyesület</t>
  </si>
  <si>
    <t>Fülöp</t>
  </si>
  <si>
    <t>Lukács Ferenc Önkéntes Tűzoltó Egyesület</t>
  </si>
  <si>
    <t>Tiszavasvári</t>
  </si>
  <si>
    <t>Balmazújvárosi Hagyományörző Tűzoltó Egyesület</t>
  </si>
  <si>
    <t>Balmazújváros</t>
  </si>
  <si>
    <t>Tiszadada</t>
  </si>
  <si>
    <t>Agria Speciális Mentő és Tűzoltó Csoport</t>
  </si>
  <si>
    <t>Eger</t>
  </si>
  <si>
    <t>Bélapátfalva Önkéntes Tűzoltó Egyesület</t>
  </si>
  <si>
    <t>Bélapátfalva</t>
  </si>
  <si>
    <t>Bodonyi Polgárőr Egyesület</t>
  </si>
  <si>
    <t>Bodony</t>
  </si>
  <si>
    <t>Önkéntes Tűzoltó Egyesület Bükkszék</t>
  </si>
  <si>
    <t>Bükkszék</t>
  </si>
  <si>
    <t>Füzesabonyi Szent Flórián Tűzoltó Egyesület</t>
  </si>
  <si>
    <t>Füzesabony</t>
  </si>
  <si>
    <t>Parád Község Önkéntes Tűzoltó Egyesülete</t>
  </si>
  <si>
    <t>Parád</t>
  </si>
  <si>
    <t>Recski Önkéntes Tűzoltó Egyesület és Mentőcsoport</t>
  </si>
  <si>
    <t>Recsk</t>
  </si>
  <si>
    <t>Kompolti Polgárőr Egyesület</t>
  </si>
  <si>
    <t>Kompolt</t>
  </si>
  <si>
    <t>Önkéntes Tűzoltó Egyesület Nagyvisnyó</t>
  </si>
  <si>
    <t>Nagyvisnyó</t>
  </si>
  <si>
    <t>Szorgos Polgárőr és Önkéntes Tűzoltó Egyesület</t>
  </si>
  <si>
    <t>Zabar</t>
  </si>
  <si>
    <t>Önkéntes Tűzoltó Egyesület Szilvásvárad</t>
  </si>
  <si>
    <t>Szilvásvárad</t>
  </si>
  <si>
    <t>Terpes Községi Önkéntes Tűzoltó Egyesület</t>
  </si>
  <si>
    <t>Terpes</t>
  </si>
  <si>
    <t>Verpelét Város Önkéntes Tűzoltó Egyesület</t>
  </si>
  <si>
    <t>Verpelét</t>
  </si>
  <si>
    <t>Abasári Önkéntes Tűzoltó Egyesület</t>
  </si>
  <si>
    <t>Abasár</t>
  </si>
  <si>
    <t>Boldog Önkéntes Tűzoltó Egyesület</t>
  </si>
  <si>
    <t>Boldog</t>
  </si>
  <si>
    <t>Gyöngyöshalász Községi Önkéntes Tűzoltó Egyesület</t>
  </si>
  <si>
    <t>Gyöngyöshalász</t>
  </si>
  <si>
    <t>Gyöngyöstarján Önkéntes Tűzoltó Egyesület</t>
  </si>
  <si>
    <t>Gyöngyöstarján</t>
  </si>
  <si>
    <t>Horti Önkéntes Tűzoltó és Katasztrófavédelmi Egyesület</t>
  </si>
  <si>
    <t>Hort</t>
  </si>
  <si>
    <t>Községi Önkéntes Tűzoltó Egyesület Markaz</t>
  </si>
  <si>
    <t>Markaz</t>
  </si>
  <si>
    <t>Polyák Sándor Önkéntes Tűzoltó Egyesület Karácsond</t>
  </si>
  <si>
    <t>Karácsond</t>
  </si>
  <si>
    <t>Tiszanána Község Tűzoltó Egyesület</t>
  </si>
  <si>
    <t>Tiszanána</t>
  </si>
  <si>
    <t>Vámosgyörk Tűzoltó Egyesület</t>
  </si>
  <si>
    <t>Vámosgyörk</t>
  </si>
  <si>
    <t>Héhalom Önkéntes Tűzoltó Egyesület</t>
  </si>
  <si>
    <t>Héhalom</t>
  </si>
  <si>
    <t>Községi Tűzoltó Egyesület Jászszentandrás</t>
  </si>
  <si>
    <t>Jászszentandrás</t>
  </si>
  <si>
    <t>Önkéntes Tűzoltó Egyesület Jászivány</t>
  </si>
  <si>
    <t>Jászivány</t>
  </si>
  <si>
    <t>Kisújszállási Városi Önkéntes Tűzoltó Egyesület</t>
  </si>
  <si>
    <t>Kisújszállás</t>
  </si>
  <si>
    <t>Városi Önkéntes Tűzoltó Egyesület Tiszacsege</t>
  </si>
  <si>
    <t>Tiszacsege</t>
  </si>
  <si>
    <t>Jászágói Önkéntes Tűzoltó Egyesület</t>
  </si>
  <si>
    <t>Jászágó</t>
  </si>
  <si>
    <t>Jászalsószentgyörgy Község Tűzoltó Egyesület</t>
  </si>
  <si>
    <t>Jászalsószentgyörgy</t>
  </si>
  <si>
    <t>Jászapáti</t>
  </si>
  <si>
    <t>Jászárokszállás Város Önkéntes Tűzoltó Egyesülete</t>
  </si>
  <si>
    <t>Jászárokszállás</t>
  </si>
  <si>
    <t>Jászboldogháza Község Önkéntes Tűzoltó Egyesülete</t>
  </si>
  <si>
    <t>Jászboldogháza</t>
  </si>
  <si>
    <t>Tűzoltó Egyesület Jászfényszaru</t>
  </si>
  <si>
    <t>Jászfényszaru</t>
  </si>
  <si>
    <t>Jászjákóhalma Község Önkéntes Tűzoltó Egyesület</t>
  </si>
  <si>
    <t>Jászjákóhalma</t>
  </si>
  <si>
    <t>Jászkisér</t>
  </si>
  <si>
    <t>Pusztamonostori Önkéntes Tűzoltó Egyesület</t>
  </si>
  <si>
    <t>Pusztamonostor</t>
  </si>
  <si>
    <t>Túrkeve</t>
  </si>
  <si>
    <t>Mesterszállás Községi Tűzoltó Egyesület</t>
  </si>
  <si>
    <t>Mesterszállás</t>
  </si>
  <si>
    <t>Tiszaföldvári Önkéntes Tűzoltó és Önkéntes Mentőszervezet Egyesület</t>
  </si>
  <si>
    <t>Tiszaföldvár</t>
  </si>
  <si>
    <t>Zagyvarékas</t>
  </si>
  <si>
    <t>Önkéntes Tűzoltó Egyesület Kőtelek</t>
  </si>
  <si>
    <t>Kőtelek</t>
  </si>
  <si>
    <t>Térségi Tűzoltó Egyesület Törökszentmiklós</t>
  </si>
  <si>
    <t>Törökszentmiklós</t>
  </si>
  <si>
    <t>Szolnoki Önkéntes Tűzoltó Egyesület</t>
  </si>
  <si>
    <t>Szolnok</t>
  </si>
  <si>
    <t>Kengyeli Önkéntes Tűzoltó Egyesület</t>
  </si>
  <si>
    <t>Kengyel</t>
  </si>
  <si>
    <t>Rákóczifalva Városi Tűzoltó Egyesület</t>
  </si>
  <si>
    <t>Rákóczifalva</t>
  </si>
  <si>
    <t>Alcsútdoboz Község Önkéntes Tűzoltó Egyesülete</t>
  </si>
  <si>
    <t>Alcsútdoboz</t>
  </si>
  <si>
    <t>Bicskei Önkéntes Tűzoltóság</t>
  </si>
  <si>
    <t>Bicske</t>
  </si>
  <si>
    <t>Önkéntes Tűzoltó Egyesület Kecskéd</t>
  </si>
  <si>
    <t>Kecskéd</t>
  </si>
  <si>
    <t>Környei Polgárőr és Önkéntes Tűzoltó Egyesület</t>
  </si>
  <si>
    <t>Környe</t>
  </si>
  <si>
    <t>Oroszlányi Önkéntes Tűzoltó Egyesület</t>
  </si>
  <si>
    <t>Oroszlány</t>
  </si>
  <si>
    <t>Tabajd Község Önkéntes Tűzoltó Egyesülete</t>
  </si>
  <si>
    <t>Tabajd</t>
  </si>
  <si>
    <t>Tardosi Önkéntes Tűzoltó Egyesület</t>
  </si>
  <si>
    <t>Tardos</t>
  </si>
  <si>
    <t>Tarjáni Szent Flórián Tűzoltó Egyesület</t>
  </si>
  <si>
    <t>Tarján</t>
  </si>
  <si>
    <t>Agostyáni Önkéntes Tűzoltó Egyesület</t>
  </si>
  <si>
    <t>Tata-Agostyán</t>
  </si>
  <si>
    <t>Tatabányai 4x4 Terepjárós, Polgári Védelmi és Önkéntes Tűzoltó Egyesület</t>
  </si>
  <si>
    <t>Tatabánya</t>
  </si>
  <si>
    <t>Tatabányai Önkéntes Tűzoltó Egyesület</t>
  </si>
  <si>
    <t>Várgesztes Önkéntes Tűzoltó Egyesület</t>
  </si>
  <si>
    <t>Várgesztes</t>
  </si>
  <si>
    <t>Vértesboglár Község Önkéntes Tűzoltó Egyesület</t>
  </si>
  <si>
    <t>Vértesboglár</t>
  </si>
  <si>
    <t>Vértessomlói Önkéntes Tűzoltó Egyesület</t>
  </si>
  <si>
    <t>Vértessomló</t>
  </si>
  <si>
    <t>Vértestolnai Önkéntes Tűzoltó Egyesület</t>
  </si>
  <si>
    <t>Vértestolna</t>
  </si>
  <si>
    <t>Ácsteszéri Táncsics Mihály Önkéntes Tűzoltó Egyesület</t>
  </si>
  <si>
    <t>Ácsteszér</t>
  </si>
  <si>
    <t>Bábolnai Önkéntes Tűzoltó Egyesület</t>
  </si>
  <si>
    <t>Bábolna</t>
  </si>
  <si>
    <t>Bakonyszombathelyi Önkéntes Tűzoltó Egyesület</t>
  </si>
  <si>
    <t>Bakonyszombathely</t>
  </si>
  <si>
    <t>Banai Önkéntes Tűzoltó Egyesület</t>
  </si>
  <si>
    <t>Bana</t>
  </si>
  <si>
    <t>Császári Önkéntes Tűzoltó Egyesület</t>
  </si>
  <si>
    <t>Császár</t>
  </si>
  <si>
    <t>Dunaalmási Önkéntes Tűzoltó Egyesület</t>
  </si>
  <si>
    <t>Dunaalmás</t>
  </si>
  <si>
    <t>Dunaszentmiklósi Önkéntes Tűzoltó Egyesület</t>
  </si>
  <si>
    <t>Dunaszentmiklós</t>
  </si>
  <si>
    <t>Kocsi Tűzoltó Egyesület</t>
  </si>
  <si>
    <t>Kocs</t>
  </si>
  <si>
    <t>Komáromi Önkéntes Tűzoltó Egyesület</t>
  </si>
  <si>
    <t>Komárom</t>
  </si>
  <si>
    <t>Tárkányi Önkéntes Tűzoltó Egyesület</t>
  </si>
  <si>
    <t>Tárkány</t>
  </si>
  <si>
    <t>Rédei Önkéntes Tűzoltó Egyesület</t>
  </si>
  <si>
    <t>Réde</t>
  </si>
  <si>
    <t>Ácsi Önkéntes Tűzoltó Egyesület</t>
  </si>
  <si>
    <t>Ács</t>
  </si>
  <si>
    <t>Szákszend Önkéntes Tűzoltó Egyesület</t>
  </si>
  <si>
    <t>Szákszend</t>
  </si>
  <si>
    <t>Nyergesújfalu Önkéntes Tűzoltó Egyesület</t>
  </si>
  <si>
    <t>Nyergesújfalu</t>
  </si>
  <si>
    <t>Önkéntes Tűzoltó Egyesület Héreg</t>
  </si>
  <si>
    <t>Héreg</t>
  </si>
  <si>
    <t>Önkéntes Tűzoltó Egyesület Kesztőlc</t>
  </si>
  <si>
    <t>Kesztőlc</t>
  </si>
  <si>
    <t>Tokod Önkéntes Tűzoltó Egyesület</t>
  </si>
  <si>
    <t>Tokod</t>
  </si>
  <si>
    <t>Zsámbék Város Önkéntes Tűzoltó Egyesülete</t>
  </si>
  <si>
    <t>Zsámbék</t>
  </si>
  <si>
    <t>Csolnok Polgárőr és Önkéntes Tűzoltó Egyesület</t>
  </si>
  <si>
    <t xml:space="preserve">Csolnok </t>
  </si>
  <si>
    <t>Süttői Önkéntes Tűzoltó Egyesület</t>
  </si>
  <si>
    <t>Süttő</t>
  </si>
  <si>
    <t>Önkéntes Tűzoltó Egyesület Sárisáp</t>
  </si>
  <si>
    <t xml:space="preserve">Sárisáp </t>
  </si>
  <si>
    <t>Piliscsaba Nagyközségi Önkéntes Tűzoltó Egyesület</t>
  </si>
  <si>
    <t>Piliscsaba</t>
  </si>
  <si>
    <t>Belső-Cserhát-Önkéntes Tűzoltó és Polgárőr Közhasznú Egyesület</t>
  </si>
  <si>
    <t>Nógrádkövesd</t>
  </si>
  <si>
    <t>Cserhát-Mentőkutyás, Különleges Mentő, Önkéntes Tűzoltó és Polgárőr Közhasznú Egyesület</t>
  </si>
  <si>
    <t>Szügy</t>
  </si>
  <si>
    <t>Diósjenői Önkéntes Tűzoltó Egyesület</t>
  </si>
  <si>
    <t>Diósjenő</t>
  </si>
  <si>
    <t>Endrefalvai Önkéntes Tűzoltó Egyesület</t>
  </si>
  <si>
    <t>Endrefalva</t>
  </si>
  <si>
    <t>Érsekvadkert Község Tűzoltó Egyesülete</t>
  </si>
  <si>
    <t>Érsekvadkert</t>
  </si>
  <si>
    <t>"Határmenti Együttműködés a Lakossággal a Polgárokért" Önkéntes Tűzoltó és Különleges Mentőegyesület</t>
  </si>
  <si>
    <t>Ipolytarnóc</t>
  </si>
  <si>
    <t>Hollókői Polgárőr és Önkéntes Tűzoltó Egyesület</t>
  </si>
  <si>
    <t>Hollókő</t>
  </si>
  <si>
    <t>Ipoly-völgyi Különleges Mentő, Önkéntes Tűzoltó, Környezet- és Természetvédelmi Egyesület</t>
  </si>
  <si>
    <t>Csitár-Nógrádgárdony</t>
  </si>
  <si>
    <t>Nézsa Önkéntes Tűzoltó, Katasztrófavédelmi és Polgárőr Egyesület</t>
  </si>
  <si>
    <t>Nézsa</t>
  </si>
  <si>
    <t>Nógrádi Önkéntes Tűzoltó Egyesület</t>
  </si>
  <si>
    <t>Őrhalom és Térsége Polgárőr, Önkéntes Tűzoltó és Katasztrófavédelmi Közhasznú Egyesület</t>
  </si>
  <si>
    <t>Őrhalom</t>
  </si>
  <si>
    <t>Rétsági Önkéntes Tűzoltó Egyesület</t>
  </si>
  <si>
    <t>Rétság</t>
  </si>
  <si>
    <t>Ősagárd Községi Önkéntes Tűzoltó Egyesület</t>
  </si>
  <si>
    <t>Ősagárd</t>
  </si>
  <si>
    <t>Szalmatercs Község Tűzoltó Egyesülete</t>
  </si>
  <si>
    <t>Szalmatercs</t>
  </si>
  <si>
    <t>Szécsény és Térsége Polgárőr, Önkéntes Tűzoltó és Katasztrófavédelmi Egyesület</t>
  </si>
  <si>
    <t>Szécsény</t>
  </si>
  <si>
    <t>Ságújfalu Község Polgárőr és Tűzoltó Egyesülete</t>
  </si>
  <si>
    <t>Ságújfalu</t>
  </si>
  <si>
    <t>Rónafaluért Baráti Társaság</t>
  </si>
  <si>
    <t>Salgótarján</t>
  </si>
  <si>
    <t>Salgótarjáni Önkéntes Tűzoltó Egyesület</t>
  </si>
  <si>
    <t>Mihálygerge Községi Önkéntes Tűzoltó Egyesület</t>
  </si>
  <si>
    <t>Mihálygerge</t>
  </si>
  <si>
    <t>Bűnmegelőzési Központ Somoskőújfalu Polgárőr és Önkéntes Tűzoltó Közhasznú Egyesület</t>
  </si>
  <si>
    <t>Somoskőújfalu</t>
  </si>
  <si>
    <t>Észak-Mátra Speciális Mentő és Önkéntes Tűzoltó Egyesület</t>
  </si>
  <si>
    <t>Bátonyterenye</t>
  </si>
  <si>
    <t>Bokori Polgárőr és Önkéntes Tűzoltó Egyesület</t>
  </si>
  <si>
    <t>Bokor</t>
  </si>
  <si>
    <t>Váralja Önkéntes Tűzoltó és Polgárőr Egyesület</t>
  </si>
  <si>
    <t>Buják</t>
  </si>
  <si>
    <t>Szécsényfelfalu Községi Polgárőr és Önkéntes Tűzoltó Egyesület</t>
  </si>
  <si>
    <t>Szécsényfelfalu</t>
  </si>
  <si>
    <t>Kisherceg Önkéntes Tűzoltó Egyesület</t>
  </si>
  <si>
    <t>Karancsság</t>
  </si>
  <si>
    <t>Pilisszentlászlói Polgárőr- és Önkéntes Tűzoltó Egyesület</t>
  </si>
  <si>
    <t>Pilisszentlászló</t>
  </si>
  <si>
    <t>Váci Önkéntes Tűzoltó és Polgárőr Egyesület</t>
  </si>
  <si>
    <t>Göd</t>
  </si>
  <si>
    <t>Ócsa Önkéntes Tűzoltó Egyesület</t>
  </si>
  <si>
    <t>Ócsa</t>
  </si>
  <si>
    <t>Visegrád Város Önkéntes Tűzoltó Egyesület</t>
  </si>
  <si>
    <t>Visegrád</t>
  </si>
  <si>
    <t>Nagymarosi Önkéntes Tűzoltó Egyesület</t>
  </si>
  <si>
    <t>Nagymaros</t>
  </si>
  <si>
    <t>Szentendre Város Önkéntes Tűzoltó Egyesület</t>
  </si>
  <si>
    <t>Szentendre</t>
  </si>
  <si>
    <t>Vöröskő Önkénte Tűzoltó, Műszaki-mentő, és Vízimentő Egyesület</t>
  </si>
  <si>
    <t>Leányfalu</t>
  </si>
  <si>
    <t>Tóalmás Önkéntes Tűzoltó Egyesület</t>
  </si>
  <si>
    <t>Tóalmás</t>
  </si>
  <si>
    <t>Szigeti Polgárőr és Önkéntes Tűzoltó Egyesület</t>
  </si>
  <si>
    <t>Szigetmonostor</t>
  </si>
  <si>
    <t>Sülysáp Bogdán Flórián Önkéntes Tűzoltó Egyesület</t>
  </si>
  <si>
    <t>Sülysáp</t>
  </si>
  <si>
    <t>Farmos Önkéntes Tűzoltó Egyesület</t>
  </si>
  <si>
    <t>Farmos</t>
  </si>
  <si>
    <t>Önkéntes Tűzoltó Egyesület Tápiószele</t>
  </si>
  <si>
    <t>Tápiószele</t>
  </si>
  <si>
    <t>Tápiógyörgyei Önkéntes Tűzoltó Egyesület</t>
  </si>
  <si>
    <t>Tápiógyörgye</t>
  </si>
  <si>
    <t>Pánd</t>
  </si>
  <si>
    <t>Tápiószecsői Önkéntes Tűzoltó Egyesület</t>
  </si>
  <si>
    <t>Tápiószecső</t>
  </si>
  <si>
    <t>Kókai Önkéntes Tűzoltó Egyesület</t>
  </si>
  <si>
    <t>Kóka</t>
  </si>
  <si>
    <t>Isaszegi Önkéntes Tűzoltó Egyesület</t>
  </si>
  <si>
    <t>Isaszeg</t>
  </si>
  <si>
    <t>Dömsödi Tűzoltó Egyesület</t>
  </si>
  <si>
    <t>Dömsöd</t>
  </si>
  <si>
    <t>Makra Sándor Majosházai Önkéntes Tűzoltó Egyesület</t>
  </si>
  <si>
    <t>Majosháza</t>
  </si>
  <si>
    <t>Délegyházi-Dunavarsányi Önkéntes Tűzoltó Egyesület</t>
  </si>
  <si>
    <t>Délegyháza</t>
  </si>
  <si>
    <t>Kis-Sziget Önkéntes Tűzoltó Egyesület</t>
  </si>
  <si>
    <t>Szigetújfalu</t>
  </si>
  <si>
    <t>Szigetmártoni Önkéntes Tűzoltó Egyesület</t>
  </si>
  <si>
    <t>Szigetszentmárton</t>
  </si>
  <si>
    <t>Tárnoki Önkéntes Közhasznú Tűzoltó Egyesület</t>
  </si>
  <si>
    <t>Tárnok</t>
  </si>
  <si>
    <t>Pest Megyei Speciális Mentő és Önkéntes Tűzoltó Egyesület</t>
  </si>
  <si>
    <t>Százhalombatta</t>
  </si>
  <si>
    <t>Tárnoki Speciális Mentő, Polgárőr és Önkéntes Tűzoltó Egyesület</t>
  </si>
  <si>
    <t>Budaörs Városi Önkéntes Tűzoltó Közhasznú Egyesület</t>
  </si>
  <si>
    <t>Budaörs</t>
  </si>
  <si>
    <t>Martonvásári Önkéntes Tűzoltó Egyesület</t>
  </si>
  <si>
    <t>Martonvásár</t>
  </si>
  <si>
    <t>Biatorbágy Önkéntes Tűzoltó Egyesület</t>
  </si>
  <si>
    <t>Biatorbágy</t>
  </si>
  <si>
    <t>Váli Tűzoltó Egyesület</t>
  </si>
  <si>
    <t>Vál</t>
  </si>
  <si>
    <t>Gyömrői Polgárőr és Önkéntes Tűzoltó Egyesület</t>
  </si>
  <si>
    <t>Gyömrő</t>
  </si>
  <si>
    <t>Üllői Önnkéntes Tűzoltó Egyesület</t>
  </si>
  <si>
    <t>Üllő</t>
  </si>
  <si>
    <t>Nyáregyházi Polgárőr és Önkéntes Tűzoltó Egyesület</t>
  </si>
  <si>
    <t>Nyáregyháza</t>
  </si>
  <si>
    <t>Szigetújfalui Önkéntes Tűzoltó Egyesület</t>
  </si>
  <si>
    <t>Kismarosi Önkéntes Tűzoltó Egyesület</t>
  </si>
  <si>
    <t>Kismaros</t>
  </si>
  <si>
    <t>Páty Község Tűzoltó Egyesülete</t>
  </si>
  <si>
    <t>Páty</t>
  </si>
  <si>
    <t>Mogyoródi Speciális Mentő és Önkéntes Tűzoltó Egyesület</t>
  </si>
  <si>
    <t>Mogyoród</t>
  </si>
  <si>
    <t>Újszílvás Önkéntes Tűzoltó Egyesület</t>
  </si>
  <si>
    <t>Újszílvás</t>
  </si>
  <si>
    <t>Öreglaki Önkéntes Tűzoltó Egyesület</t>
  </si>
  <si>
    <t>Öreglak</t>
  </si>
  <si>
    <t>Polgárőr és Túzoltó Egyesület Somogyvár</t>
  </si>
  <si>
    <t>Somogyvár</t>
  </si>
  <si>
    <t>Kéthely Közösség Önkéntes Tűzoltó Egyesület</t>
  </si>
  <si>
    <t>Kéthely</t>
  </si>
  <si>
    <t>Böhönye</t>
  </si>
  <si>
    <t>Somogyszentpáli Polgárőr és Tűzoltó Egyesület</t>
  </si>
  <si>
    <t>Somogyszentpál</t>
  </si>
  <si>
    <t>Balatonkeresztút-Balatonmáriafürdő Községek Tűzoltó Egyesülete</t>
  </si>
  <si>
    <t>Balatonkeresztúr</t>
  </si>
  <si>
    <t>Buzsáki Túzoltó és Polgárőr Egyesület</t>
  </si>
  <si>
    <t>Buzsák</t>
  </si>
  <si>
    <t>Nagyszakácsi Polgárőr és Tűzoltó Egyesület</t>
  </si>
  <si>
    <t>Nagyszakácsi</t>
  </si>
  <si>
    <t>Fonyód Város Önkéntes Tűzoltó Egyesülete</t>
  </si>
  <si>
    <t xml:space="preserve">Fonyód </t>
  </si>
  <si>
    <t>Reményi Samu Tűzoltó Egyesület Csurgó</t>
  </si>
  <si>
    <t>Csurgó</t>
  </si>
  <si>
    <t>Önkéntes Tűzoltó És Polgárőr Egyesület Bolhás</t>
  </si>
  <si>
    <t>Bolhás</t>
  </si>
  <si>
    <t>Tűzoltó és Polgárőr Egyesület Segesd</t>
  </si>
  <si>
    <t>Segesd</t>
  </si>
  <si>
    <t>Önkéntes Tűzoltó Egyesület Görgeteg</t>
  </si>
  <si>
    <t>Görgeteg</t>
  </si>
  <si>
    <t>Lábod Község Önkéntes Tűzoltó Egyesülete</t>
  </si>
  <si>
    <t>Lábod</t>
  </si>
  <si>
    <t>Mike Községi Önkéntes Tűzoltó Egyesület</t>
  </si>
  <si>
    <t>Mike</t>
  </si>
  <si>
    <t>Berzence</t>
  </si>
  <si>
    <t>Kastélyosdombó</t>
  </si>
  <si>
    <t>Szuloki Önkéntes Tűzoltó Egyesület</t>
  </si>
  <si>
    <t>Szulok</t>
  </si>
  <si>
    <t>Bodrogi Önkéntes Tűzoltó és Polgárőr Egyesület</t>
  </si>
  <si>
    <t>Bodrog</t>
  </si>
  <si>
    <t>Kadarkúti Önkéntes Tűzoltó Egyesület</t>
  </si>
  <si>
    <t>Kadarkút</t>
  </si>
  <si>
    <t>"KÖTÉL" Kaposvári Önkéntes Tűzoltó és Életmentő Egyesület</t>
  </si>
  <si>
    <t>Kaposvár</t>
  </si>
  <si>
    <t>Önkéntes Tűzoltó és Polgárőr Egyesület Igal</t>
  </si>
  <si>
    <t>Igal</t>
  </si>
  <si>
    <t>Somogyi Tűzoltó Hagyományőrző Egyesület</t>
  </si>
  <si>
    <t>Szentbalázsi Tűzoltó és Polgárőr Egyesület</t>
  </si>
  <si>
    <t>Szentbalázs</t>
  </si>
  <si>
    <t>Csököly</t>
  </si>
  <si>
    <t>Törökkoppány, Szorosad, Kára Községek Közös Tűzoltó Egyesülete</t>
  </si>
  <si>
    <t>Törökkoppány</t>
  </si>
  <si>
    <t>Tűzoltó Egyesület Nagybajom</t>
  </si>
  <si>
    <t>Nagybajom</t>
  </si>
  <si>
    <t>Ádándi Önkéntes Tűzoltó Egyesület</t>
  </si>
  <si>
    <t>Ádánd</t>
  </si>
  <si>
    <t>Tűzoltó Egyesület Nágocs</t>
  </si>
  <si>
    <t>Nágocs</t>
  </si>
  <si>
    <t>Karád Község Önkéntes Tűzoltó Egyesülete</t>
  </si>
  <si>
    <t>Karád</t>
  </si>
  <si>
    <t>Látrányi Önkéntes Életmentő és Tűzoltó Egyesület</t>
  </si>
  <si>
    <t>Látrány</t>
  </si>
  <si>
    <t>Siófoki Tűzoltó, Hagyományőrző és Sport Egyesület</t>
  </si>
  <si>
    <t>Siófok</t>
  </si>
  <si>
    <t>Demecseri Önkéntes Tűzoltó Egyesület</t>
  </si>
  <si>
    <t>Demecser</t>
  </si>
  <si>
    <t>Önkéntes Tűzoltó Egyesület Nagykálló</t>
  </si>
  <si>
    <t>Nagykálló</t>
  </si>
  <si>
    <t>Rakamazi Önkéntes Tűzoltó Egyesület</t>
  </si>
  <si>
    <t>Rakamaz</t>
  </si>
  <si>
    <t>Nagyhalászi Önkéntes Tűzoltó Egyesület</t>
  </si>
  <si>
    <t>Nagyhalász</t>
  </si>
  <si>
    <t>Nyíregyházi Tűzoltó és Vízimentő Egyesület</t>
  </si>
  <si>
    <t>Nyíregyháza</t>
  </si>
  <si>
    <t>Napkor Önkéntes Tűzoltó Egyesület</t>
  </si>
  <si>
    <t>Napkor</t>
  </si>
  <si>
    <t>Nyírbogdányi Községi Tűzoltó Egyesület</t>
  </si>
  <si>
    <t>Nyírbogdány</t>
  </si>
  <si>
    <t>Ibrányi Önkéntes Tűzoltó Egyesület</t>
  </si>
  <si>
    <t>Ibrány</t>
  </si>
  <si>
    <t>Érpatak Önkéntes Tűzoltó Egyesülete</t>
  </si>
  <si>
    <t>Érpatak</t>
  </si>
  <si>
    <t>Tiszaberceli Önkéntes Tűzoltó Egyesület</t>
  </si>
  <si>
    <t>Tiszabercel</t>
  </si>
  <si>
    <t>Nagyecsedi Önkéntes Tűzoltó Egyesület</t>
  </si>
  <si>
    <t>Nagyecsed</t>
  </si>
  <si>
    <t>Tyukodi Önkéntes Tűzoltó Egyesület</t>
  </si>
  <si>
    <t>Tyukod</t>
  </si>
  <si>
    <t>Csengeri "Szent Flórián" Tűzoltó és Vizimentő Egyesület</t>
  </si>
  <si>
    <t>Csenger</t>
  </si>
  <si>
    <t>Vásárosnaményi Önkéntes Tűzoltó Egyesület</t>
  </si>
  <si>
    <t>Vásárosnamény</t>
  </si>
  <si>
    <t>Kállósemjéni Önkéntes Tűzoltó Egyesület</t>
  </si>
  <si>
    <t>Kállósemjén</t>
  </si>
  <si>
    <t>Nyírbélteki Önkéntes Tűzoltó Egyesület</t>
  </si>
  <si>
    <t>Nyírbéltek</t>
  </si>
  <si>
    <t>Tarpai Tűzoltó Egyesület</t>
  </si>
  <si>
    <t>Tarpa</t>
  </si>
  <si>
    <t>Csarodai Polgárőr és Tűzoltó Egyesület</t>
  </si>
  <si>
    <t>Csaroda</t>
  </si>
  <si>
    <t>Szatmárcseke Tűzoltó-Polgárőr-és Faluszépítő Egyesület</t>
  </si>
  <si>
    <t>Szatmárcseke</t>
  </si>
  <si>
    <t>Fehérgyarmati Önkéntes Tűzoltó Egyesület</t>
  </si>
  <si>
    <t>Fehérgyarmat</t>
  </si>
  <si>
    <t>Lónyai Önkéntes Tűzoltó Egyesület</t>
  </si>
  <si>
    <t>Lónya</t>
  </si>
  <si>
    <t>Tiszabecsi Önkéntes Tűzoltó Egyesület</t>
  </si>
  <si>
    <t>Tiszabecs</t>
  </si>
  <si>
    <t>Ajaki Tűzoltó Egyesület</t>
  </si>
  <si>
    <t>Ajak</t>
  </si>
  <si>
    <t>Dombrádi Önkéntes Tűzoltó Egyesület</t>
  </si>
  <si>
    <t>Dombrád</t>
  </si>
  <si>
    <t>Aparhant Községi Önkéntes Tűzoltó Egyesület</t>
  </si>
  <si>
    <t>Aparhant</t>
  </si>
  <si>
    <t>Bátaszéki Önkéntes Tűzoltó Egyesület</t>
  </si>
  <si>
    <t>Bátaszék</t>
  </si>
  <si>
    <t>Bonyhádi Önkéntes Tűzoltó Egyesület</t>
  </si>
  <si>
    <t>Bonyhád</t>
  </si>
  <si>
    <t>Bölcskei Önkéntes Tűzoltó Egyesület</t>
  </si>
  <si>
    <t>Bölcske</t>
  </si>
  <si>
    <t>Cikádor Főnix Egyesület</t>
  </si>
  <si>
    <t>Községi Önkéntes Tűzoltó Egyesület Dunaszentgyörgy</t>
  </si>
  <si>
    <t>Dunaszentgyörgy</t>
  </si>
  <si>
    <t>Fadd Nagyközségi Tűzoltó Egyesület</t>
  </si>
  <si>
    <t>Fadd</t>
  </si>
  <si>
    <t>Gyönki Önkéntes Tűzoltó Egyesület</t>
  </si>
  <si>
    <t>Gyönk</t>
  </si>
  <si>
    <t>Györkönyi Önkéntes Tűzoltó Egyesület</t>
  </si>
  <si>
    <t>Györköny</t>
  </si>
  <si>
    <t>Kétyi Tűzoltó Egyesület</t>
  </si>
  <si>
    <t>Kéty</t>
  </si>
  <si>
    <t>Kurdi Községi Önkéntes Tűzoltó Egyesület</t>
  </si>
  <si>
    <t>Kurd</t>
  </si>
  <si>
    <t>Mecseknádasdi Önkéntes Kiemelten Közhasznú Tűzoltó Egyesület</t>
  </si>
  <si>
    <t>Mecseknádasd</t>
  </si>
  <si>
    <t>Nagydorog Önkéntes Tűzoltó Egyesület</t>
  </si>
  <si>
    <t>Nagydorog</t>
  </si>
  <si>
    <t>Önkéntes Tűzoltó Egyesület Nagymányok</t>
  </si>
  <si>
    <t>Nagymányok</t>
  </si>
  <si>
    <t>Ófalui Német Nemzetiségi Önkéntes  Közhasznú Tűzoltó Egyesület</t>
  </si>
  <si>
    <t>Ófalu</t>
  </si>
  <si>
    <t>Szárazd Községi Önkéntes Tűzoltó Egyesület</t>
  </si>
  <si>
    <t>Szárazd</t>
  </si>
  <si>
    <t>Önkéntes Tűzoltó Egyesület Szászvár</t>
  </si>
  <si>
    <t>Szászvár</t>
  </si>
  <si>
    <t>Tamási Önkéntes Tűzoltó Egyesület</t>
  </si>
  <si>
    <t>Tamási</t>
  </si>
  <si>
    <t>Tengelici Polgárőr és Önkéntes Tűzoltó Egyesület</t>
  </si>
  <si>
    <t>Tengelic</t>
  </si>
  <si>
    <t>Tevel Községi Önkéntes Tűzoltóegyesület</t>
  </si>
  <si>
    <t>Tevel</t>
  </si>
  <si>
    <t>Tolna Város Önkéntes Tűzoltó Egyesülete</t>
  </si>
  <si>
    <t>Zombai Önkéntes Tűzoltó Egyesület</t>
  </si>
  <si>
    <t>Zomba</t>
  </si>
  <si>
    <t>Bozsoki Önkéntes Tűzoltó Egyesület</t>
  </si>
  <si>
    <t>Bozsok</t>
  </si>
  <si>
    <t>Bucsui Önkéntes Tűzoltó Egyesület</t>
  </si>
  <si>
    <t>Bucsu</t>
  </si>
  <si>
    <t>Cáki Önkéntes Tűzoltó Egyesület</t>
  </si>
  <si>
    <t>Cák</t>
  </si>
  <si>
    <t>Csepregi Önkéntes Tűzoltó Egyesület</t>
  </si>
  <si>
    <t>Csepreg</t>
  </si>
  <si>
    <t>Felsőcsatári Önkéntes Tűzoltó Testület</t>
  </si>
  <si>
    <t>Felsőcsatár</t>
  </si>
  <si>
    <t>Horvátlövői Önkéntes Tűzoltó Egyesület</t>
  </si>
  <si>
    <t>Horvátlövő</t>
  </si>
  <si>
    <t>Jáki Önkéntes Tűzoltó Egyesület</t>
  </si>
  <si>
    <t>Ják</t>
  </si>
  <si>
    <t>Kőszegdoroszlói Önkéntes Tűzoltó Egyesület</t>
  </si>
  <si>
    <t>Kőszegdoroszló</t>
  </si>
  <si>
    <t>Kőszegszerdahelyi Önkéntes Tűzoltó és Polgárőr Egyesület</t>
  </si>
  <si>
    <t>Kőszegszerdahely</t>
  </si>
  <si>
    <t>Nardai Független Önkéntes Tűzoltó Egyesület</t>
  </si>
  <si>
    <t>Narda</t>
  </si>
  <si>
    <t>Nemescsói Önkéntes Tűzoltó Egyesület</t>
  </si>
  <si>
    <t>Nemescsó</t>
  </si>
  <si>
    <t>Önkéntes Tűzoltó Egyesület Horvátzsidány</t>
  </si>
  <si>
    <t>Horvátzsidány</t>
  </si>
  <si>
    <t>Kőszegi Önkéntes Tűzoltó Egyesület</t>
  </si>
  <si>
    <t>Kőszeg</t>
  </si>
  <si>
    <t>Önkéntes Tűzoltó Egyesület Peresznye</t>
  </si>
  <si>
    <t>Peresznye</t>
  </si>
  <si>
    <t>Önkéntes Tűzoltó Egyesület Torony</t>
  </si>
  <si>
    <t>Torony</t>
  </si>
  <si>
    <t>Önkéntes Tűzoltó Egyesület Vép-Bozzai</t>
  </si>
  <si>
    <t>Vép</t>
  </si>
  <si>
    <t>Önkéntes Tűzoltó Egyesület Zsira</t>
  </si>
  <si>
    <t>Zsira</t>
  </si>
  <si>
    <t>Rábatöttös Község Önkéntes Tűzoltó Egyesülete</t>
  </si>
  <si>
    <t>Rábatöttös</t>
  </si>
  <si>
    <t>Répcevis Község Önkéntes Tűzoltó Egyesülete</t>
  </si>
  <si>
    <t>Répcevis</t>
  </si>
  <si>
    <t>Szombathelyi Önkéntes Tűzoltó Egyesület</t>
  </si>
  <si>
    <t>Szombathely</t>
  </si>
  <si>
    <t>Táplánszentkereszti Önkéntes Tűzoltó Egyesület</t>
  </si>
  <si>
    <t>Táplánszentkereszt</t>
  </si>
  <si>
    <t>Vaskeresztesi Független Önkéntes Tűzoltó Egyesület</t>
  </si>
  <si>
    <t>Vaskeresztes</t>
  </si>
  <si>
    <t>Velemi Önkéntes Tűzoltó Egyesület</t>
  </si>
  <si>
    <t>Velem</t>
  </si>
  <si>
    <t xml:space="preserve">Sorkifalud-Gyanógeregye Községek Önkéntes Tűzoltó Egyesület </t>
  </si>
  <si>
    <t>Sorkifalud</t>
  </si>
  <si>
    <t>Sorokmenti Önkéntes Tűzoltó- és Polgárőr Egyesület</t>
  </si>
  <si>
    <t xml:space="preserve">Sorokpolány </t>
  </si>
  <si>
    <t xml:space="preserve">Vasszécseny Polgárőr- és Önkéntes Tűzoltó Egyesület </t>
  </si>
  <si>
    <t xml:space="preserve">Vasszécseny </t>
  </si>
  <si>
    <t>Bejcgyertyános Község Önkéntes Tűzoltósága</t>
  </si>
  <si>
    <t>Bejcgyertyános</t>
  </si>
  <si>
    <t>Bögöti Önkéntes Tűzoltó Testület</t>
  </si>
  <si>
    <t>Bögöt</t>
  </si>
  <si>
    <t>Önkéntes Tűzoltó Egyesület Celldömölk</t>
  </si>
  <si>
    <t>Celldömölk</t>
  </si>
  <si>
    <t>Chernelházadamonya Község Önkéntes Tűzoltó Egyesülete</t>
  </si>
  <si>
    <t>Chernelházadamonya</t>
  </si>
  <si>
    <t>Csáfordjánosfa Községi Önkéntes Tűzoltó Egyesület</t>
  </si>
  <si>
    <t>Csáfordjánosfa</t>
  </si>
  <si>
    <t>Csánig Község Önkéntes Tűzoltó Egyesülete</t>
  </si>
  <si>
    <t>Csánig</t>
  </si>
  <si>
    <t>Csénye Község Önkéntes Tűzoltó Egyesülete</t>
  </si>
  <si>
    <t>Csénye</t>
  </si>
  <si>
    <t>Csönge Község Önkéntes Tűzoltó Egyesülete</t>
  </si>
  <si>
    <t>Csönge</t>
  </si>
  <si>
    <t>Egervölgy Község Önkéntes Tűzoltó Egyesület</t>
  </si>
  <si>
    <t>Egervölgy</t>
  </si>
  <si>
    <t>Egyházashetyei Önkéntes Tűzoltó és Polgárőr Egyesület</t>
  </si>
  <si>
    <t>Egyházashetye</t>
  </si>
  <si>
    <t>Hosszúpereszteg Község Önkéntes Tűzoltó Egyesülete</t>
  </si>
  <si>
    <t>Hosszúpereszteg</t>
  </si>
  <si>
    <t>Ikervár Község Önkéntes Tűzoltó Egyesülete</t>
  </si>
  <si>
    <t>Ikervár</t>
  </si>
  <si>
    <t>Jákfai Önkéntes Tűzoltó Egyesület</t>
  </si>
  <si>
    <t>Jákfa</t>
  </si>
  <si>
    <t>Önkéntes Tűzoltó Egyesület Jánosháza</t>
  </si>
  <si>
    <t>Jánosháza</t>
  </si>
  <si>
    <t>Polgárőr és Tűzoltó Egyesület Kamond</t>
  </si>
  <si>
    <t>Kamond</t>
  </si>
  <si>
    <t>Káld Község Önkéntes Tűzoltó Egyesülete</t>
  </si>
  <si>
    <t>Káld</t>
  </si>
  <si>
    <t>Kám Község Önkéntes Tűzoltó Egyesülete</t>
  </si>
  <si>
    <t>Kám</t>
  </si>
  <si>
    <t>Kenyeri Önkéntes Tűzoltó Egyesület</t>
  </si>
  <si>
    <t>Kenyeri</t>
  </si>
  <si>
    <t>Köcski Önkéntes Tűzoltó Egyesület</t>
  </si>
  <si>
    <t>Köcsk</t>
  </si>
  <si>
    <t>Kráter Önkéntes Tűzoltó És Polgárőr Egyesület</t>
  </si>
  <si>
    <t>Nick Község Önkéntes Tűzoltó Egyesülete</t>
  </si>
  <si>
    <t>Nick</t>
  </si>
  <si>
    <t>Nyőgér Község Önkéntes Tűzoltósága</t>
  </si>
  <si>
    <t>Nyőgér</t>
  </si>
  <si>
    <t>Ostffyasszonyfai Önkéntes Polgárőr és Tűzoltó Egyesület</t>
  </si>
  <si>
    <t>Ostffyasszonyfa</t>
  </si>
  <si>
    <t>Pápoc Község Önkéntes Tűzoltó Egyesülete</t>
  </si>
  <si>
    <t>Pápoc</t>
  </si>
  <si>
    <t>Porpác Község Önkéntes Tűzoltó Egyesülete</t>
  </si>
  <si>
    <t>Porpác</t>
  </si>
  <si>
    <t>Répcelak Város Önkéntes Tűzoltó Egyesülete</t>
  </si>
  <si>
    <t>Répcelak</t>
  </si>
  <si>
    <t>Répceszemere Község Önkéntes Tűzoltó Egyesülete</t>
  </si>
  <si>
    <t>Répceszemere</t>
  </si>
  <si>
    <t>Rum és Zsennye Községek Önkéntes Tűzoltó Egyesülete</t>
  </si>
  <si>
    <t>Rum</t>
  </si>
  <si>
    <t>Sótony Önkéntes Tűzoltó Egyesület</t>
  </si>
  <si>
    <t>Sótony</t>
  </si>
  <si>
    <t>Önkéntes Tűzoltó és Polgárőr Egyesület Vásárosmiske</t>
  </si>
  <si>
    <t>Vásárosmiske</t>
  </si>
  <si>
    <t>Őrség-Goricko-Raab Mentőcsoport Egyesület</t>
  </si>
  <si>
    <t>Ivánc</t>
  </si>
  <si>
    <t>Vasvári Önkéntes Tűzoltó és Polgárőr Egyesület</t>
  </si>
  <si>
    <t>Vasvár</t>
  </si>
  <si>
    <t>Rábagyarmati Önkéntes Tűzoltó Egyesület</t>
  </si>
  <si>
    <t>Rábagyarmat</t>
  </si>
  <si>
    <t>Felsőszölnök Község Önkéntes Tűzoltó Egyesület</t>
  </si>
  <si>
    <t>Felsőszölnök</t>
  </si>
  <si>
    <t>Önkéntes Tűzoltó Egyesület Csákánydoroszló</t>
  </si>
  <si>
    <t>Csákánydoroszló</t>
  </si>
  <si>
    <t>Önkéntes Tűzoltó Egyesület Ispánk</t>
  </si>
  <si>
    <t>Ispánk</t>
  </si>
  <si>
    <t>Szakonyfalu Község Önkéntes Tűzoltó Egyesülete</t>
  </si>
  <si>
    <t>Szakonyfalu</t>
  </si>
  <si>
    <t>Pankasz Község Önkéntes Tűzoltó Egyesülete</t>
  </si>
  <si>
    <t>Pankasz</t>
  </si>
  <si>
    <t>Szentgotthárd Város Önkéntes Tűzoltó Egyesülete</t>
  </si>
  <si>
    <t>Szentgotthárd</t>
  </si>
  <si>
    <t>Szentpéterfai Önkéntes Tűzoltó Egyesület</t>
  </si>
  <si>
    <t>Szentpéterfa</t>
  </si>
  <si>
    <t>Pinkamindszenti Önkéntes Tűzoltó Egyesület</t>
  </si>
  <si>
    <t>Pinkamindszent</t>
  </si>
  <si>
    <t>Püspökmolnári Községi Önkéntes Tűzoltó Egyesület</t>
  </si>
  <si>
    <t>Püspökmolnári</t>
  </si>
  <si>
    <t>Önkéntes Tűzoltó Egyesület Őriszentpéter</t>
  </si>
  <si>
    <t>Őriszentpéter</t>
  </si>
  <si>
    <t>Önkéntes Tűzoltó Egyesület Viszák</t>
  </si>
  <si>
    <t>Viszák</t>
  </si>
  <si>
    <t>Önkéntes Tűzoltó Egyesület Rátót</t>
  </si>
  <si>
    <t>Rátót</t>
  </si>
  <si>
    <t>Önkéntes Tűzoltó Egyesület Magyarlak</t>
  </si>
  <si>
    <t>Magyarlak</t>
  </si>
  <si>
    <t>Kemestaródfai Önkéntes Tűzoltó Egyesület</t>
  </si>
  <si>
    <t>Kemestaródfa</t>
  </si>
  <si>
    <t>Alsószölnök Község Önkéntes Tűzoltó Egyesület</t>
  </si>
  <si>
    <t>Alsószölnök</t>
  </si>
  <si>
    <t>Önkéntes Tűzoltó Egyesület Kondorfa</t>
  </si>
  <si>
    <t xml:space="preserve">Kondorfa </t>
  </si>
  <si>
    <t xml:space="preserve">Vasaljai Önkéntes Tűzoltó Egyesület </t>
  </si>
  <si>
    <t>Vasalja</t>
  </si>
  <si>
    <t xml:space="preserve">Zalalövő Városi Önkéntes Tűzoltó Egyesület </t>
  </si>
  <si>
    <t>Zalalövő</t>
  </si>
  <si>
    <t>Önkéntes Tűzoltó Egyesület Kiskákos</t>
  </si>
  <si>
    <t>Kisrákos</t>
  </si>
  <si>
    <t>Önkéntes Tűzoltó Egyesület Rönök</t>
  </si>
  <si>
    <t>Rönök</t>
  </si>
  <si>
    <t>Rábahidvég Község Önkéntes Tűzoltó Egyesület</t>
  </si>
  <si>
    <t>Rábahidvég</t>
  </si>
  <si>
    <t>Önkéntes Tűzoltó Egyesület Egyházasrádóc</t>
  </si>
  <si>
    <t>Egyházasrádóc</t>
  </si>
  <si>
    <t>Balatonkenesei Polgárőr Egyesület</t>
  </si>
  <si>
    <t>Balatonkenese</t>
  </si>
  <si>
    <t>Polgárőr Egyesület Csajág</t>
  </si>
  <si>
    <t>Csajág</t>
  </si>
  <si>
    <t>Zirci Önkéntes Tűzoltó Egyesület</t>
  </si>
  <si>
    <t>Zirc</t>
  </si>
  <si>
    <t>Tótvázsonyi Önkéntes Tűzoltó Egyesület</t>
  </si>
  <si>
    <t>Tótvázsony</t>
  </si>
  <si>
    <t>Balatonfüred Város Önkéntes Tűzoltó Egyesülete</t>
  </si>
  <si>
    <t>Balatonfüred</t>
  </si>
  <si>
    <t>Vízimentők Magyarországi Szakszolgálata és Önkéntes Tűzoltó Egyesület</t>
  </si>
  <si>
    <t>Veszprém Megyei Kutató-Mentő Szolgálat Alapítvány</t>
  </si>
  <si>
    <t>Herend</t>
  </si>
  <si>
    <t>Nagyvázsonyi Polgárőr Egyesület</t>
  </si>
  <si>
    <t>Nagyvázsony</t>
  </si>
  <si>
    <t>Jásdi Önkéntes Tűzoltó Egyesület</t>
  </si>
  <si>
    <t>Jásd</t>
  </si>
  <si>
    <t>Bakonyoszlopi Önkéntes Tűzoltó Egyesület</t>
  </si>
  <si>
    <t>Bakonyoszlop</t>
  </si>
  <si>
    <t>Bakonynána Önkéntes Tűzoltó Egyesület</t>
  </si>
  <si>
    <t>Bakonynána</t>
  </si>
  <si>
    <t>Somlóvásárhelyi Polgárőrség és Önkéntes Tűzoltó Egyesület</t>
  </si>
  <si>
    <t>Somlóvásárhely</t>
  </si>
  <si>
    <t>Nyirádi Önkéntes Tűzoltó Egyesület</t>
  </si>
  <si>
    <t>Nyirád</t>
  </si>
  <si>
    <t>Devecser Város Önkéntes Tűzoltó Egyesülete</t>
  </si>
  <si>
    <t>Devecser</t>
  </si>
  <si>
    <t>Polgárőr és Tűzoltó Egyesület Karakószörcsök</t>
  </si>
  <si>
    <t>Karakószörcsök</t>
  </si>
  <si>
    <t>Csabrendek Község Önkéntes Tűzoltó és Polgárőr Egyesülete</t>
  </si>
  <si>
    <t>Csabrendek</t>
  </si>
  <si>
    <t>Taliándörögdi Önkéntes Tűzoltó Egyesület</t>
  </si>
  <si>
    <t>Taliándörögd</t>
  </si>
  <si>
    <t>Monostorapáti Önkéntes Tűzoltó Egyesület</t>
  </si>
  <si>
    <t>Monostorapáti</t>
  </si>
  <si>
    <t>Raposkai Önkéntes Tűzoltó Egyesület</t>
  </si>
  <si>
    <t>Raposka</t>
  </si>
  <si>
    <t>Kővágóőrsi Önkéntes Tűzoltó Egyesület</t>
  </si>
  <si>
    <t>Kővágóőrs</t>
  </si>
  <si>
    <t>Ábrahámhegyi Önkéntes Tűzoltó Egyesület</t>
  </si>
  <si>
    <t>Ábrahámhegy</t>
  </si>
  <si>
    <t>Köveskáli Önkéntes Tűzoltó Egyesület</t>
  </si>
  <si>
    <t>Köveskál</t>
  </si>
  <si>
    <t>Zalahaláp-Sáska Községek Önkéntes Tűzoltó Egyesülete</t>
  </si>
  <si>
    <t>Zalahaláp</t>
  </si>
  <si>
    <t>Marcaltő-Ihász Kulturális és Sport Egyesület</t>
  </si>
  <si>
    <t>Marcaltő</t>
  </si>
  <si>
    <t>Nagyalásony</t>
  </si>
  <si>
    <t>Egyházaskesző Jövőjéért Egyesület</t>
  </si>
  <si>
    <t>Egyházaskesző</t>
  </si>
  <si>
    <t>Önkéntes Tűzoltó Egyesület Bakonybél</t>
  </si>
  <si>
    <t>Bakonybél</t>
  </si>
  <si>
    <t>Pápai Önkéntes Tűzoltó Egyesület</t>
  </si>
  <si>
    <t>Pápa</t>
  </si>
  <si>
    <t>Polgárőr és Önkéntes Tűzoltó Egyesület Malomsok</t>
  </si>
  <si>
    <t>Malomsok</t>
  </si>
  <si>
    <t>Kemendollári Önkéntes Tűzoltó Egyesület</t>
  </si>
  <si>
    <t>Kemendollár</t>
  </si>
  <si>
    <t>Lakhegy Község Önkéntes Tűzoltó Egyesülete</t>
  </si>
  <si>
    <t>Lakhegy</t>
  </si>
  <si>
    <t xml:space="preserve">Petőmihályfa Község Önkéntes Tűzoltó Egyesülete </t>
  </si>
  <si>
    <t>Petőmihályfa</t>
  </si>
  <si>
    <t>Pókaszepetk Község Önkéntes Tűzoltó Egyesülete</t>
  </si>
  <si>
    <t>Pókaszepetk</t>
  </si>
  <si>
    <t>Zalaistvánd Község Önkéntes Tűzoltó Egyesülete</t>
  </si>
  <si>
    <t>Zalaistvánd</t>
  </si>
  <si>
    <t>Zalaszentiván Önkéntes Tűzoltó Egyesület</t>
  </si>
  <si>
    <t>Zalaszentiván</t>
  </si>
  <si>
    <t>Magyarszombatfa Község Önkéntes Tűzoltó Egyesülete</t>
  </si>
  <si>
    <t>Magyarszombatfa</t>
  </si>
  <si>
    <t>Önkéntes Tűzoltó Egyesület Bajánsenye</t>
  </si>
  <si>
    <t>Bajánsenye</t>
  </si>
  <si>
    <t>Vörs Önkéntes Tűzoltó Egyesület</t>
  </si>
  <si>
    <t>Vörs</t>
  </si>
  <si>
    <t>Önkéntes Tűzoltó Egyesület Zalagyömörő</t>
  </si>
  <si>
    <t>Zalagyömörő</t>
  </si>
  <si>
    <t>Sümegcsehi Polgárőr Tűzoltó Egyesület</t>
  </si>
  <si>
    <t>Sümegcsehi</t>
  </si>
  <si>
    <t>Alsópáhoki Községi Önkéntes Tűzoltó Egyesület</t>
  </si>
  <si>
    <t>Alsópáhok</t>
  </si>
  <si>
    <t>Rezi Önkéntes Tűzoltó Egyesület</t>
  </si>
  <si>
    <t xml:space="preserve">Rezi </t>
  </si>
  <si>
    <t>Györöki Hamutiprók Hagyományőrző ÖTE</t>
  </si>
  <si>
    <t>Balatongyörök</t>
  </si>
  <si>
    <t>Gógánfa Polgárőr és Önkéntes Tűzoltó Egyesület</t>
  </si>
  <si>
    <t>Gógánfa</t>
  </si>
  <si>
    <t>Óhíd</t>
  </si>
  <si>
    <t>Zalaszentgrót Város Önkéntes Tűzoltó Egyesülete</t>
  </si>
  <si>
    <t>Zalaszentgrót</t>
  </si>
  <si>
    <t>Polgárőr és Önkéntes Tűzoltó Egyesület Balatonberény</t>
  </si>
  <si>
    <t>Balatonberény</t>
  </si>
  <si>
    <t>Balatonszentgyörgyi Tűzvédelmi Egyesület</t>
  </si>
  <si>
    <t>Balatonszentgyörgy</t>
  </si>
  <si>
    <t>Pacsa és Környéke Tűzoltó Egyesület</t>
  </si>
  <si>
    <t>Pacsa</t>
  </si>
  <si>
    <t>Sümeg Városi Önkéntes Tűzoltó Egyesület</t>
  </si>
  <si>
    <t>Sümeg</t>
  </si>
  <si>
    <t>Hévízi Önkéntes Tűzoltó Egyesület</t>
  </si>
  <si>
    <t>Hévíz</t>
  </si>
  <si>
    <t>Zalaszántói Tűzoltó és Polgárőr Egyesület</t>
  </si>
  <si>
    <t>Zalaszántó</t>
  </si>
  <si>
    <t>Balatonmagyaród Községi Tűzoltó Egyesület</t>
  </si>
  <si>
    <t>Balatonmagyaród</t>
  </si>
  <si>
    <t>Becsehelyi Tűzoltó-Mentő, Hagyományőrző-Kulturális és Ifjúsági Egyesület</t>
  </si>
  <si>
    <t>Becsehely</t>
  </si>
  <si>
    <t>Gelsei Önkéntes Tűzoltó Egyesület</t>
  </si>
  <si>
    <t>Gelse</t>
  </si>
  <si>
    <t>Letenye</t>
  </si>
  <si>
    <t>Körzeti Tűzoltó Egyesület Letenye</t>
  </si>
  <si>
    <t>Miháldi Önkéntes Tűzoltó Egyesület</t>
  </si>
  <si>
    <t>Miháld</t>
  </si>
  <si>
    <t>Murakeresztúri Önkéntes Tűzoltó Egyesület</t>
  </si>
  <si>
    <t>Murakeresztúr</t>
  </si>
  <si>
    <t>Szepetneki Önkéntes Tűzoltó Egyesület</t>
  </si>
  <si>
    <t>Szepetnek</t>
  </si>
  <si>
    <t>Önkéntes Tűzoltó Egyesület Zalakaros</t>
  </si>
  <si>
    <t>Zalakaros</t>
  </si>
  <si>
    <t>Gyékényesi Polgárőr és Tűzoltó Egyesület</t>
  </si>
  <si>
    <t>Gyékényes</t>
  </si>
  <si>
    <t>Polgárőr és Tűzoltó Egyesület Iharosberény</t>
  </si>
  <si>
    <t>Iharosberény</t>
  </si>
  <si>
    <t>Szőkedencsi Polgárőr és Tűzoltó Egyesület</t>
  </si>
  <si>
    <t>Szőkedencs</t>
  </si>
  <si>
    <t>Önkéntes Tűzoltó Egyesület Vése</t>
  </si>
  <si>
    <t>Vése</t>
  </si>
  <si>
    <t>Önkéntes Tűzoltó Egyesület Dunafalva</t>
  </si>
  <si>
    <t>Önkéntes Tűzoltó Egyesület Dunapataj</t>
  </si>
  <si>
    <t>Önkéntes Tűzoltó Egyesület Fajsz</t>
  </si>
  <si>
    <t>Önkéntes Tűzoltó Egyesület Imrehegy</t>
  </si>
  <si>
    <t>Városi Tűzoltóegyesület Sarkad</t>
  </si>
  <si>
    <t>Szihalom Községi Önkéntes Tűzoltó Egyesület</t>
  </si>
  <si>
    <t>Bútor</t>
  </si>
  <si>
    <t>Tisztító- és karbantartó eszköz</t>
  </si>
  <si>
    <t>Informatikai és távközlési eszköz</t>
  </si>
  <si>
    <t>Tűzoltási és műszaki mentési tevékenységhez kapcsolódó egészségügyi felszerelés</t>
  </si>
  <si>
    <t>Tűzoltósport versenyzéshez kapcsolódó eszközök, anyagok és felszerelések</t>
  </si>
  <si>
    <t>Utánfutó és tartozék</t>
  </si>
  <si>
    <t>Tiszadada Község Önkéntes Tűzoltó, Polgárőr és Környezetvédelmi Egyesülete</t>
  </si>
  <si>
    <t>Önkéntes Tűzoltó Egyesület Jászapáti</t>
  </si>
  <si>
    <t>Mentő és Tűzoltó Egyesület Túrkeve</t>
  </si>
  <si>
    <t>Önkéntes Tűzoltó Egyesület Jászkisér</t>
  </si>
  <si>
    <t>Életjel Mentőcsoport Zagyvarékas</t>
  </si>
  <si>
    <t>Baranyi István Önkéntes Tűzoltó Egyesület</t>
  </si>
  <si>
    <t>Önkéntes Tűzoltó Egyesület Berzence</t>
  </si>
  <si>
    <t>Önkéntes Tűzoltó Egyesület Böhönye</t>
  </si>
  <si>
    <t>Szent Flórián Önkéntes Tűzoltó Egyesület Csököly</t>
  </si>
  <si>
    <t>Kastélykert Egyesület Kastélyosdombó</t>
  </si>
  <si>
    <t>Polgárőr és Sportegyesület Nagyalásony</t>
  </si>
  <si>
    <t>Zala-menti Kutató Mentő Csoport Óhíd</t>
  </si>
  <si>
    <t>Önkéntes Tűzoltó Egyesület Ivánc</t>
  </si>
  <si>
    <t xml:space="preserve">Önkéntes tűzoltó egyesület
pontos megnevezése
</t>
  </si>
  <si>
    <t>Székhely
település</t>
  </si>
  <si>
    <t>Együtt-működési megálla-podás
kategóriája</t>
  </si>
  <si>
    <t>Pályázaton
megítélt pénzbeli támogatás
összesen</t>
  </si>
  <si>
    <t>Működési költség megítélt támogatás értéke összesen</t>
  </si>
  <si>
    <t>Egyéb eszköz beszerzés</t>
  </si>
  <si>
    <t>Szakfelszerelés</t>
  </si>
  <si>
    <t>Szakfelszerelés összesen</t>
  </si>
  <si>
    <t>Egyéb eszköz beszerzés
megítélt támogatás értéke összesen</t>
  </si>
  <si>
    <t>Gépjármű és tűzoltó technikai eszköz felújítás, javítás megítélt támogatás értéke összesen</t>
  </si>
  <si>
    <t>Szertár építés, felújítás megítélt támogatás értéke összesen</t>
  </si>
  <si>
    <t>Megye
(önkéntes tűzoltó egyesület együtt-működési megállapo-dása szerint illetékes)</t>
  </si>
  <si>
    <t>Önkéntes Tűzoltó Egyesület Fertőszentmiklós</t>
  </si>
  <si>
    <t>Dunántúli "ST." Flórián Olimpiai Sport és Hagyományőrző Önkéntes Tűzoltó Egyesület</t>
  </si>
  <si>
    <t>Összesen:</t>
  </si>
  <si>
    <t>Tűz-partner Önkéntes Tűzoltó Egyesület</t>
  </si>
  <si>
    <t>Szabadszentkirály Önkéntes Tűzoltó Egyesület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</si>
</sst>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yyyy/mm/dd;@"/>
    <numFmt numFmtId="168" formatCode="_-* #,##0\ _F_t_-;\-* #,##0\ _F_t_-;_-* \-??\ _F_t_-;_-@_-"/>
    <numFmt numFmtId="169" formatCode="_-* #,##0.00\ _F_t_-;\-* #,##0.00\ _F_t_-;_-* \-??\ _F_t_-;_-@_-"/>
    <numFmt numFmtId="170" formatCode="_-* #,##0\ _F_t_-;\-* #,##0\ _F_t_-;_-* &quot;- &quot;_F_t_-;_-@_-"/>
    <numFmt numFmtId="171" formatCode="_-* #,##0,_F_t_-;\-* #,##0,_F_t_-;_-* \-??\ _F_t_-;_-@"/>
    <numFmt numFmtId="172" formatCode="#,##0_ ;\-#,##0\ "/>
    <numFmt numFmtId="173" formatCode="#,##0\ [$Ft-40E];\-#,##0\ [$Ft-40E]"/>
    <numFmt numFmtId="174" formatCode="_-* #,##0\ _F_t_-;\-* #,##0\ _F_t_-;_-* \-??\ _F_t_-;_-@"/>
    <numFmt numFmtId="175" formatCode="0.0%"/>
    <numFmt numFmtId="176" formatCode="#,##0\ &quot;Ft&quot;"/>
  </numFmts>
  <fonts count="42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color indexed="36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3" fillId="32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4" fillId="32" borderId="11" xfId="0" applyNumberFormat="1" applyFont="1" applyFill="1" applyBorder="1" applyAlignment="1" applyProtection="1">
      <alignment vertical="center"/>
      <protection/>
    </xf>
    <xf numFmtId="3" fontId="4" fillId="32" borderId="10" xfId="0" applyNumberFormat="1" applyFont="1" applyFill="1" applyBorder="1" applyAlignment="1" applyProtection="1">
      <alignment vertical="center"/>
      <protection/>
    </xf>
    <xf numFmtId="3" fontId="4" fillId="32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 textRotation="90" wrapText="1"/>
      <protection/>
    </xf>
    <xf numFmtId="3" fontId="0" fillId="0" borderId="10" xfId="0" applyNumberFormat="1" applyFont="1" applyBorder="1" applyAlignment="1" applyProtection="1">
      <alignment horizontal="center" vertical="center" textRotation="90" wrapText="1"/>
      <protection/>
    </xf>
    <xf numFmtId="3" fontId="0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3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0" xfId="0" applyNumberFormat="1" applyFont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" fontId="4" fillId="32" borderId="11" xfId="46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4" fillId="32" borderId="10" xfId="46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3" fontId="4" fillId="32" borderId="12" xfId="46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zoltosagi%20Fofelugyeloseg\Dokumentumok\T&#369;zolt&#243;s&#225;gok\&#214;TE\P&#225;ly&#225;zat\P&#225;ly&#225;zat_2018\Be&#233;rkezett\Tolna\Domb&#243;v&#225;r%20&#214;TE_p&#225;ly&#225;zat_2018_&#246;sszes&#237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árak"/>
      <sheetName val="Munka2"/>
      <sheetName val="Munka3"/>
    </sheetNames>
    <sheetDataSet>
      <sheetData sheetId="2">
        <row r="1">
          <cell r="A1" t="str">
            <v>I.</v>
          </cell>
        </row>
        <row r="2">
          <cell r="A2" t="str">
            <v>II.</v>
          </cell>
        </row>
        <row r="3">
          <cell r="A3" t="str">
            <v>III.</v>
          </cell>
        </row>
        <row r="4">
          <cell r="A4" t="str">
            <v>IV.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41"/>
  <sheetViews>
    <sheetView tabSelected="1" zoomScale="70" zoomScaleNormal="70" zoomScalePageLayoutView="0" workbookViewId="0" topLeftCell="A1">
      <pane xSplit="5" ySplit="4" topLeftCell="F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F31" sqref="F31"/>
    </sheetView>
  </sheetViews>
  <sheetFormatPr defaultColWidth="25.375" defaultRowHeight="15.75"/>
  <cols>
    <col min="1" max="1" width="13.00390625" style="1" customWidth="1"/>
    <col min="2" max="2" width="71.25390625" style="8" customWidth="1"/>
    <col min="3" max="3" width="15.75390625" style="3" customWidth="1"/>
    <col min="4" max="4" width="12.375" style="4" customWidth="1"/>
    <col min="5" max="5" width="21.50390625" style="15" customWidth="1"/>
    <col min="6" max="6" width="18.25390625" style="15" customWidth="1"/>
    <col min="7" max="7" width="15.25390625" style="2" customWidth="1"/>
    <col min="8" max="8" width="15.625" style="2" customWidth="1"/>
    <col min="9" max="9" width="14.75390625" style="2" customWidth="1"/>
    <col min="10" max="11" width="16.25390625" style="2" customWidth="1"/>
    <col min="12" max="12" width="13.375" style="2" customWidth="1"/>
    <col min="13" max="74" width="11.75390625" style="2" customWidth="1"/>
    <col min="75" max="75" width="12.625" style="2" customWidth="1"/>
    <col min="76" max="76" width="16.875" style="2" customWidth="1"/>
    <col min="77" max="77" width="17.375" style="15" customWidth="1"/>
    <col min="78" max="78" width="19.50390625" style="15" customWidth="1"/>
    <col min="79" max="16384" width="25.375" style="1" customWidth="1"/>
  </cols>
  <sheetData>
    <row r="1" spans="1:78" s="7" customFormat="1" ht="15" customHeight="1">
      <c r="A1" s="47" t="s">
        <v>1450</v>
      </c>
      <c r="B1" s="47" t="s">
        <v>1439</v>
      </c>
      <c r="C1" s="48" t="s">
        <v>1440</v>
      </c>
      <c r="D1" s="47" t="s">
        <v>1441</v>
      </c>
      <c r="E1" s="56" t="s">
        <v>1442</v>
      </c>
      <c r="F1" s="54" t="s">
        <v>1443</v>
      </c>
      <c r="G1" s="47" t="s">
        <v>1444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54" t="s">
        <v>1448</v>
      </c>
      <c r="BZ1" s="54" t="s">
        <v>1449</v>
      </c>
    </row>
    <row r="2" spans="1:78" s="7" customFormat="1" ht="15" customHeight="1">
      <c r="A2" s="47"/>
      <c r="B2" s="47"/>
      <c r="C2" s="49"/>
      <c r="D2" s="47"/>
      <c r="E2" s="57"/>
      <c r="F2" s="59"/>
      <c r="G2" s="47" t="s">
        <v>1420</v>
      </c>
      <c r="H2" s="47" t="s">
        <v>1421</v>
      </c>
      <c r="I2" s="47" t="s">
        <v>1422</v>
      </c>
      <c r="J2" s="47" t="s">
        <v>1423</v>
      </c>
      <c r="K2" s="47" t="s">
        <v>1424</v>
      </c>
      <c r="L2" s="47" t="s">
        <v>1425</v>
      </c>
      <c r="M2" s="60" t="s">
        <v>1445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2"/>
      <c r="BX2" s="54" t="s">
        <v>1447</v>
      </c>
      <c r="BY2" s="59"/>
      <c r="BZ2" s="59"/>
    </row>
    <row r="3" spans="1:78" s="7" customFormat="1" ht="134.25" customHeight="1">
      <c r="A3" s="63"/>
      <c r="B3" s="47"/>
      <c r="C3" s="49"/>
      <c r="D3" s="47"/>
      <c r="E3" s="58"/>
      <c r="F3" s="55"/>
      <c r="G3" s="47"/>
      <c r="H3" s="47"/>
      <c r="I3" s="47"/>
      <c r="J3" s="47"/>
      <c r="K3" s="47"/>
      <c r="L3" s="47"/>
      <c r="M3" s="19" t="s">
        <v>137</v>
      </c>
      <c r="N3" s="19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20" t="s">
        <v>144</v>
      </c>
      <c r="T3" s="21" t="s">
        <v>143</v>
      </c>
      <c r="U3" s="22" t="s">
        <v>145</v>
      </c>
      <c r="V3" s="22" t="s">
        <v>130</v>
      </c>
      <c r="W3" s="20" t="s">
        <v>146</v>
      </c>
      <c r="X3" s="20" t="s">
        <v>147</v>
      </c>
      <c r="Y3" s="20" t="s">
        <v>148</v>
      </c>
      <c r="Z3" s="20" t="s">
        <v>149</v>
      </c>
      <c r="AA3" s="23" t="s">
        <v>150</v>
      </c>
      <c r="AB3" s="22" t="s">
        <v>151</v>
      </c>
      <c r="AC3" s="22" t="s">
        <v>152</v>
      </c>
      <c r="AD3" s="22" t="s">
        <v>153</v>
      </c>
      <c r="AE3" s="22" t="s">
        <v>154</v>
      </c>
      <c r="AF3" s="22" t="s">
        <v>155</v>
      </c>
      <c r="AG3" s="22" t="s">
        <v>156</v>
      </c>
      <c r="AH3" s="20" t="s">
        <v>157</v>
      </c>
      <c r="AI3" s="20" t="s">
        <v>158</v>
      </c>
      <c r="AJ3" s="20" t="s">
        <v>159</v>
      </c>
      <c r="AK3" s="20" t="s">
        <v>160</v>
      </c>
      <c r="AL3" s="20" t="s">
        <v>161</v>
      </c>
      <c r="AM3" s="20" t="s">
        <v>162</v>
      </c>
      <c r="AN3" s="21" t="s">
        <v>163</v>
      </c>
      <c r="AO3" s="21" t="s">
        <v>164</v>
      </c>
      <c r="AP3" s="21" t="s">
        <v>165</v>
      </c>
      <c r="AQ3" s="21" t="s">
        <v>166</v>
      </c>
      <c r="AR3" s="23" t="s">
        <v>167</v>
      </c>
      <c r="AS3" s="23" t="s">
        <v>168</v>
      </c>
      <c r="AT3" s="21" t="s">
        <v>169</v>
      </c>
      <c r="AU3" s="21" t="s">
        <v>170</v>
      </c>
      <c r="AV3" s="23" t="s">
        <v>131</v>
      </c>
      <c r="AW3" s="23" t="s">
        <v>132</v>
      </c>
      <c r="AX3" s="23" t="s">
        <v>171</v>
      </c>
      <c r="AY3" s="23" t="s">
        <v>172</v>
      </c>
      <c r="AZ3" s="23" t="s">
        <v>173</v>
      </c>
      <c r="BA3" s="21" t="s">
        <v>174</v>
      </c>
      <c r="BB3" s="21" t="s">
        <v>175</v>
      </c>
      <c r="BC3" s="21" t="s">
        <v>176</v>
      </c>
      <c r="BD3" s="21" t="s">
        <v>177</v>
      </c>
      <c r="BE3" s="19" t="s">
        <v>178</v>
      </c>
      <c r="BF3" s="21" t="s">
        <v>179</v>
      </c>
      <c r="BG3" s="21" t="s">
        <v>180</v>
      </c>
      <c r="BH3" s="21" t="s">
        <v>181</v>
      </c>
      <c r="BI3" s="21" t="s">
        <v>133</v>
      </c>
      <c r="BJ3" s="21" t="s">
        <v>134</v>
      </c>
      <c r="BK3" s="21" t="s">
        <v>27</v>
      </c>
      <c r="BL3" s="20" t="s">
        <v>182</v>
      </c>
      <c r="BM3" s="20" t="s">
        <v>183</v>
      </c>
      <c r="BN3" s="20" t="s">
        <v>135</v>
      </c>
      <c r="BO3" s="23" t="s">
        <v>184</v>
      </c>
      <c r="BP3" s="23" t="s">
        <v>185</v>
      </c>
      <c r="BQ3" s="22" t="s">
        <v>186</v>
      </c>
      <c r="BR3" s="22" t="s">
        <v>187</v>
      </c>
      <c r="BS3" s="22" t="s">
        <v>136</v>
      </c>
      <c r="BT3" s="22" t="s">
        <v>188</v>
      </c>
      <c r="BU3" s="20" t="s">
        <v>189</v>
      </c>
      <c r="BV3" s="20" t="s">
        <v>190</v>
      </c>
      <c r="BW3" s="24" t="s">
        <v>1446</v>
      </c>
      <c r="BX3" s="55"/>
      <c r="BY3" s="55"/>
      <c r="BZ3" s="55"/>
    </row>
    <row r="4" spans="1:78" s="7" customFormat="1" ht="16.5" customHeight="1" thickBot="1">
      <c r="A4" s="64"/>
      <c r="B4" s="65"/>
      <c r="C4" s="50"/>
      <c r="D4" s="65"/>
      <c r="E4" s="26" t="s">
        <v>26</v>
      </c>
      <c r="F4" s="27" t="s">
        <v>26</v>
      </c>
      <c r="G4" s="25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5" t="s">
        <v>26</v>
      </c>
      <c r="N4" s="25" t="s">
        <v>26</v>
      </c>
      <c r="O4" s="25" t="s">
        <v>26</v>
      </c>
      <c r="P4" s="25" t="s">
        <v>26</v>
      </c>
      <c r="Q4" s="25" t="s">
        <v>26</v>
      </c>
      <c r="R4" s="25" t="s">
        <v>26</v>
      </c>
      <c r="S4" s="25" t="s">
        <v>26</v>
      </c>
      <c r="T4" s="25" t="s">
        <v>26</v>
      </c>
      <c r="U4" s="25" t="s">
        <v>26</v>
      </c>
      <c r="V4" s="25" t="s">
        <v>26</v>
      </c>
      <c r="W4" s="25" t="s">
        <v>26</v>
      </c>
      <c r="X4" s="25" t="s">
        <v>26</v>
      </c>
      <c r="Y4" s="25" t="s">
        <v>26</v>
      </c>
      <c r="Z4" s="25" t="s">
        <v>26</v>
      </c>
      <c r="AA4" s="25" t="s">
        <v>26</v>
      </c>
      <c r="AB4" s="25" t="s">
        <v>26</v>
      </c>
      <c r="AC4" s="25" t="s">
        <v>26</v>
      </c>
      <c r="AD4" s="25" t="s">
        <v>26</v>
      </c>
      <c r="AE4" s="25" t="s">
        <v>26</v>
      </c>
      <c r="AF4" s="25" t="s">
        <v>26</v>
      </c>
      <c r="AG4" s="25" t="s">
        <v>26</v>
      </c>
      <c r="AH4" s="25" t="s">
        <v>26</v>
      </c>
      <c r="AI4" s="25" t="s">
        <v>26</v>
      </c>
      <c r="AJ4" s="25" t="s">
        <v>26</v>
      </c>
      <c r="AK4" s="25" t="s">
        <v>26</v>
      </c>
      <c r="AL4" s="25" t="s">
        <v>26</v>
      </c>
      <c r="AM4" s="25" t="s">
        <v>26</v>
      </c>
      <c r="AN4" s="25" t="s">
        <v>26</v>
      </c>
      <c r="AO4" s="25" t="s">
        <v>26</v>
      </c>
      <c r="AP4" s="25" t="s">
        <v>26</v>
      </c>
      <c r="AQ4" s="25" t="s">
        <v>26</v>
      </c>
      <c r="AR4" s="25" t="s">
        <v>26</v>
      </c>
      <c r="AS4" s="25" t="s">
        <v>26</v>
      </c>
      <c r="AT4" s="25" t="s">
        <v>26</v>
      </c>
      <c r="AU4" s="25" t="s">
        <v>26</v>
      </c>
      <c r="AV4" s="25" t="s">
        <v>26</v>
      </c>
      <c r="AW4" s="25" t="s">
        <v>26</v>
      </c>
      <c r="AX4" s="25" t="s">
        <v>26</v>
      </c>
      <c r="AY4" s="25" t="s">
        <v>26</v>
      </c>
      <c r="AZ4" s="25" t="s">
        <v>26</v>
      </c>
      <c r="BA4" s="25" t="s">
        <v>26</v>
      </c>
      <c r="BB4" s="25" t="s">
        <v>26</v>
      </c>
      <c r="BC4" s="25" t="s">
        <v>26</v>
      </c>
      <c r="BD4" s="25" t="s">
        <v>26</v>
      </c>
      <c r="BE4" s="25" t="s">
        <v>26</v>
      </c>
      <c r="BF4" s="25" t="s">
        <v>26</v>
      </c>
      <c r="BG4" s="25" t="s">
        <v>26</v>
      </c>
      <c r="BH4" s="25" t="s">
        <v>26</v>
      </c>
      <c r="BI4" s="25" t="s">
        <v>26</v>
      </c>
      <c r="BJ4" s="25" t="s">
        <v>26</v>
      </c>
      <c r="BK4" s="25" t="s">
        <v>26</v>
      </c>
      <c r="BL4" s="25" t="s">
        <v>26</v>
      </c>
      <c r="BM4" s="25" t="s">
        <v>26</v>
      </c>
      <c r="BN4" s="25" t="s">
        <v>26</v>
      </c>
      <c r="BO4" s="25" t="s">
        <v>26</v>
      </c>
      <c r="BP4" s="25" t="s">
        <v>26</v>
      </c>
      <c r="BQ4" s="25" t="s">
        <v>26</v>
      </c>
      <c r="BR4" s="25" t="s">
        <v>26</v>
      </c>
      <c r="BS4" s="25" t="s">
        <v>26</v>
      </c>
      <c r="BT4" s="25" t="s">
        <v>26</v>
      </c>
      <c r="BU4" s="25" t="s">
        <v>26</v>
      </c>
      <c r="BV4" s="25" t="s">
        <v>26</v>
      </c>
      <c r="BW4" s="25" t="s">
        <v>26</v>
      </c>
      <c r="BX4" s="27" t="s">
        <v>26</v>
      </c>
      <c r="BY4" s="27" t="s">
        <v>26</v>
      </c>
      <c r="BZ4" s="27" t="s">
        <v>26</v>
      </c>
    </row>
    <row r="5" spans="1:78" ht="15.75">
      <c r="A5" s="28" t="s">
        <v>31</v>
      </c>
      <c r="B5" s="29" t="s">
        <v>1454</v>
      </c>
      <c r="C5" s="30" t="s">
        <v>192</v>
      </c>
      <c r="D5" s="31" t="s">
        <v>30</v>
      </c>
      <c r="E5" s="16">
        <f>+F5+BX5+BY5+BZ5</f>
        <v>249000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>
        <v>249000</v>
      </c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>
        <f>SUM(M5:BV5)</f>
        <v>249000</v>
      </c>
      <c r="BX5" s="12">
        <f>+G5+H5+I5+J5+K5+L5+BW5</f>
        <v>249000</v>
      </c>
      <c r="BY5" s="12"/>
      <c r="BZ5" s="32"/>
    </row>
    <row r="6" spans="1:78" ht="15.75">
      <c r="A6" s="33" t="s">
        <v>31</v>
      </c>
      <c r="B6" s="34" t="s">
        <v>193</v>
      </c>
      <c r="C6" s="35" t="s">
        <v>194</v>
      </c>
      <c r="D6" s="5" t="s">
        <v>29</v>
      </c>
      <c r="E6" s="17">
        <f aca="true" t="shared" si="0" ref="E6:E69">+F6+BX6+BY6+BZ6</f>
        <v>404575</v>
      </c>
      <c r="F6" s="13"/>
      <c r="G6" s="6"/>
      <c r="H6" s="6"/>
      <c r="I6" s="6"/>
      <c r="J6" s="6">
        <v>9795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12790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>
        <v>143256</v>
      </c>
      <c r="BM6" s="6"/>
      <c r="BN6" s="6"/>
      <c r="BO6" s="6"/>
      <c r="BP6" s="6"/>
      <c r="BQ6" s="6"/>
      <c r="BR6" s="6"/>
      <c r="BS6" s="6"/>
      <c r="BT6" s="6"/>
      <c r="BU6" s="6"/>
      <c r="BV6" s="6">
        <v>238734</v>
      </c>
      <c r="BW6" s="6">
        <f aca="true" t="shared" si="1" ref="BW6:BW69">SUM(M6:BV6)</f>
        <v>394780</v>
      </c>
      <c r="BX6" s="13">
        <f aca="true" t="shared" si="2" ref="BX6:BX69">+G6+H6+I6+J6+K6+L6+BW6</f>
        <v>404575</v>
      </c>
      <c r="BY6" s="13"/>
      <c r="BZ6" s="36"/>
    </row>
    <row r="7" spans="1:78" ht="15.75">
      <c r="A7" s="33" t="s">
        <v>31</v>
      </c>
      <c r="B7" s="34" t="s">
        <v>195</v>
      </c>
      <c r="C7" s="35" t="s">
        <v>196</v>
      </c>
      <c r="D7" s="5" t="s">
        <v>29</v>
      </c>
      <c r="E7" s="17">
        <f t="shared" si="0"/>
        <v>250000</v>
      </c>
      <c r="F7" s="13">
        <v>250000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>
        <f t="shared" si="1"/>
        <v>0</v>
      </c>
      <c r="BX7" s="13">
        <f t="shared" si="2"/>
        <v>0</v>
      </c>
      <c r="BY7" s="13"/>
      <c r="BZ7" s="36"/>
    </row>
    <row r="8" spans="1:78" ht="15.75">
      <c r="A8" s="33" t="s">
        <v>31</v>
      </c>
      <c r="B8" s="34" t="s">
        <v>197</v>
      </c>
      <c r="C8" s="35" t="s">
        <v>198</v>
      </c>
      <c r="D8" s="5" t="s">
        <v>29</v>
      </c>
      <c r="E8" s="17">
        <f t="shared" si="0"/>
        <v>699739</v>
      </c>
      <c r="F8" s="13"/>
      <c r="G8" s="6"/>
      <c r="H8" s="6">
        <v>122039</v>
      </c>
      <c r="I8" s="6"/>
      <c r="J8" s="6"/>
      <c r="K8" s="6"/>
      <c r="L8" s="6">
        <v>434190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>
        <f t="shared" si="1"/>
        <v>0</v>
      </c>
      <c r="BX8" s="13">
        <f t="shared" si="2"/>
        <v>556229</v>
      </c>
      <c r="BY8" s="13">
        <v>143510</v>
      </c>
      <c r="BZ8" s="36"/>
    </row>
    <row r="9" spans="1:78" ht="15.75">
      <c r="A9" s="33" t="s">
        <v>31</v>
      </c>
      <c r="B9" s="34" t="s">
        <v>199</v>
      </c>
      <c r="C9" s="35" t="s">
        <v>200</v>
      </c>
      <c r="D9" s="5" t="s">
        <v>28</v>
      </c>
      <c r="E9" s="17">
        <f t="shared" si="0"/>
        <v>465031</v>
      </c>
      <c r="F9" s="13">
        <v>399689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65342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>
        <f t="shared" si="1"/>
        <v>65342</v>
      </c>
      <c r="BX9" s="13">
        <f t="shared" si="2"/>
        <v>65342</v>
      </c>
      <c r="BY9" s="13"/>
      <c r="BZ9" s="36"/>
    </row>
    <row r="10" spans="1:78" ht="15.75">
      <c r="A10" s="33" t="s">
        <v>31</v>
      </c>
      <c r="B10" s="34" t="s">
        <v>201</v>
      </c>
      <c r="C10" s="35" t="s">
        <v>202</v>
      </c>
      <c r="D10" s="5" t="s">
        <v>28</v>
      </c>
      <c r="E10" s="17">
        <f t="shared" si="0"/>
        <v>34000</v>
      </c>
      <c r="F10" s="13">
        <v>34000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>
        <f t="shared" si="1"/>
        <v>0</v>
      </c>
      <c r="BX10" s="13">
        <f t="shared" si="2"/>
        <v>0</v>
      </c>
      <c r="BY10" s="13"/>
      <c r="BZ10" s="36"/>
    </row>
    <row r="11" spans="1:78" ht="15.75">
      <c r="A11" s="33" t="s">
        <v>31</v>
      </c>
      <c r="B11" s="34" t="s">
        <v>203</v>
      </c>
      <c r="C11" s="35" t="s">
        <v>200</v>
      </c>
      <c r="D11" s="5" t="s">
        <v>30</v>
      </c>
      <c r="E11" s="17">
        <f t="shared" si="0"/>
        <v>245000</v>
      </c>
      <c r="F11" s="13">
        <v>55000</v>
      </c>
      <c r="G11" s="6"/>
      <c r="H11" s="6"/>
      <c r="I11" s="6">
        <v>50000</v>
      </c>
      <c r="J11" s="6"/>
      <c r="K11" s="6">
        <v>140000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>
        <f t="shared" si="1"/>
        <v>0</v>
      </c>
      <c r="BX11" s="13">
        <f t="shared" si="2"/>
        <v>190000</v>
      </c>
      <c r="BY11" s="13"/>
      <c r="BZ11" s="36"/>
    </row>
    <row r="12" spans="1:78" ht="15.75">
      <c r="A12" s="33" t="s">
        <v>31</v>
      </c>
      <c r="B12" s="34" t="s">
        <v>204</v>
      </c>
      <c r="C12" s="35" t="s">
        <v>205</v>
      </c>
      <c r="D12" s="5" t="s">
        <v>30</v>
      </c>
      <c r="E12" s="17">
        <f t="shared" si="0"/>
        <v>194400</v>
      </c>
      <c r="F12" s="13">
        <v>156400</v>
      </c>
      <c r="G12" s="6"/>
      <c r="H12" s="6"/>
      <c r="I12" s="6"/>
      <c r="J12" s="6"/>
      <c r="K12" s="6">
        <v>38000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>
        <f t="shared" si="1"/>
        <v>0</v>
      </c>
      <c r="BX12" s="13">
        <f t="shared" si="2"/>
        <v>38000</v>
      </c>
      <c r="BY12" s="13"/>
      <c r="BZ12" s="36"/>
    </row>
    <row r="13" spans="1:78" ht="15.75">
      <c r="A13" s="33" t="s">
        <v>31</v>
      </c>
      <c r="B13" s="34" t="s">
        <v>206</v>
      </c>
      <c r="C13" s="35" t="s">
        <v>207</v>
      </c>
      <c r="D13" s="5" t="s">
        <v>28</v>
      </c>
      <c r="E13" s="17">
        <f t="shared" si="0"/>
        <v>515960</v>
      </c>
      <c r="F13" s="13">
        <v>314000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>
        <f t="shared" si="1"/>
        <v>0</v>
      </c>
      <c r="BX13" s="13">
        <f t="shared" si="2"/>
        <v>0</v>
      </c>
      <c r="BY13" s="13">
        <v>201960</v>
      </c>
      <c r="BZ13" s="36"/>
    </row>
    <row r="14" spans="1:78" ht="15.75">
      <c r="A14" s="33" t="s">
        <v>31</v>
      </c>
      <c r="B14" s="34" t="s">
        <v>1455</v>
      </c>
      <c r="C14" s="35" t="s">
        <v>208</v>
      </c>
      <c r="D14" s="5" t="s">
        <v>28</v>
      </c>
      <c r="E14" s="17">
        <f t="shared" si="0"/>
        <v>1022670</v>
      </c>
      <c r="F14" s="13">
        <v>276545</v>
      </c>
      <c r="G14" s="6"/>
      <c r="H14" s="6"/>
      <c r="I14" s="6"/>
      <c r="J14" s="6"/>
      <c r="K14" s="6"/>
      <c r="L14" s="6"/>
      <c r="M14" s="6">
        <v>290322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>
        <v>455803</v>
      </c>
      <c r="BW14" s="6">
        <f t="shared" si="1"/>
        <v>746125</v>
      </c>
      <c r="BX14" s="13">
        <f t="shared" si="2"/>
        <v>746125</v>
      </c>
      <c r="BY14" s="13"/>
      <c r="BZ14" s="36"/>
    </row>
    <row r="15" spans="1:78" ht="15.75">
      <c r="A15" s="33" t="s">
        <v>31</v>
      </c>
      <c r="B15" s="34" t="s">
        <v>209</v>
      </c>
      <c r="C15" s="35" t="s">
        <v>210</v>
      </c>
      <c r="D15" s="5" t="s">
        <v>30</v>
      </c>
      <c r="E15" s="17">
        <f t="shared" si="0"/>
        <v>246721</v>
      </c>
      <c r="F15" s="13">
        <v>135000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22834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>
        <v>88887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>
        <f t="shared" si="1"/>
        <v>111721</v>
      </c>
      <c r="BX15" s="13">
        <f t="shared" si="2"/>
        <v>111721</v>
      </c>
      <c r="BY15" s="13"/>
      <c r="BZ15" s="36"/>
    </row>
    <row r="16" spans="1:78" ht="15.75">
      <c r="A16" s="33" t="s">
        <v>31</v>
      </c>
      <c r="B16" s="34" t="s">
        <v>211</v>
      </c>
      <c r="C16" s="35" t="s">
        <v>212</v>
      </c>
      <c r="D16" s="5" t="s">
        <v>30</v>
      </c>
      <c r="E16" s="17">
        <f t="shared" si="0"/>
        <v>248610</v>
      </c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>
        <v>248610</v>
      </c>
      <c r="BW16" s="6">
        <f t="shared" si="1"/>
        <v>248610</v>
      </c>
      <c r="BX16" s="13">
        <f t="shared" si="2"/>
        <v>248610</v>
      </c>
      <c r="BY16" s="13"/>
      <c r="BZ16" s="36"/>
    </row>
    <row r="17" spans="1:78" ht="15.75">
      <c r="A17" s="33" t="s">
        <v>31</v>
      </c>
      <c r="B17" s="34" t="s">
        <v>213</v>
      </c>
      <c r="C17" s="35" t="s">
        <v>214</v>
      </c>
      <c r="D17" s="5" t="s">
        <v>28</v>
      </c>
      <c r="E17" s="17">
        <f t="shared" si="0"/>
        <v>714506</v>
      </c>
      <c r="F17" s="13">
        <v>95000</v>
      </c>
      <c r="G17" s="6"/>
      <c r="H17" s="6"/>
      <c r="I17" s="6"/>
      <c r="J17" s="6"/>
      <c r="K17" s="6"/>
      <c r="L17" s="6"/>
      <c r="M17" s="6">
        <v>580644</v>
      </c>
      <c r="N17" s="6"/>
      <c r="O17" s="6">
        <v>38862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>
        <f t="shared" si="1"/>
        <v>619506</v>
      </c>
      <c r="BX17" s="13">
        <f t="shared" si="2"/>
        <v>619506</v>
      </c>
      <c r="BY17" s="13"/>
      <c r="BZ17" s="36"/>
    </row>
    <row r="18" spans="1:78" ht="15.75">
      <c r="A18" s="33" t="s">
        <v>31</v>
      </c>
      <c r="B18" s="34" t="s">
        <v>215</v>
      </c>
      <c r="C18" s="35" t="s">
        <v>216</v>
      </c>
      <c r="D18" s="5" t="s">
        <v>29</v>
      </c>
      <c r="E18" s="17">
        <f t="shared" si="0"/>
        <v>680000</v>
      </c>
      <c r="F18" s="13">
        <v>680000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>
        <f t="shared" si="1"/>
        <v>0</v>
      </c>
      <c r="BX18" s="13">
        <f t="shared" si="2"/>
        <v>0</v>
      </c>
      <c r="BY18" s="13"/>
      <c r="BZ18" s="36"/>
    </row>
    <row r="19" spans="1:78" ht="15.75">
      <c r="A19" s="33" t="s">
        <v>31</v>
      </c>
      <c r="B19" s="34" t="s">
        <v>217</v>
      </c>
      <c r="C19" s="35" t="s">
        <v>218</v>
      </c>
      <c r="D19" s="5" t="s">
        <v>28</v>
      </c>
      <c r="E19" s="17">
        <f t="shared" si="0"/>
        <v>941900</v>
      </c>
      <c r="F19" s="13">
        <v>400000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275000</v>
      </c>
      <c r="AG19" s="6"/>
      <c r="AH19" s="6"/>
      <c r="AI19" s="6"/>
      <c r="AJ19" s="6">
        <v>266900</v>
      </c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>
        <f t="shared" si="1"/>
        <v>541900</v>
      </c>
      <c r="BX19" s="13">
        <f t="shared" si="2"/>
        <v>541900</v>
      </c>
      <c r="BY19" s="13"/>
      <c r="BZ19" s="36"/>
    </row>
    <row r="20" spans="1:78" ht="15.75">
      <c r="A20" s="33" t="s">
        <v>31</v>
      </c>
      <c r="B20" s="34" t="s">
        <v>219</v>
      </c>
      <c r="C20" s="35" t="s">
        <v>220</v>
      </c>
      <c r="D20" s="5" t="s">
        <v>29</v>
      </c>
      <c r="E20" s="17">
        <f t="shared" si="0"/>
        <v>698000</v>
      </c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>
        <f t="shared" si="1"/>
        <v>0</v>
      </c>
      <c r="BX20" s="13">
        <f t="shared" si="2"/>
        <v>0</v>
      </c>
      <c r="BY20" s="13"/>
      <c r="BZ20" s="36">
        <v>698000</v>
      </c>
    </row>
    <row r="21" spans="1:78" ht="15.75">
      <c r="A21" s="33" t="s">
        <v>32</v>
      </c>
      <c r="B21" s="34" t="s">
        <v>221</v>
      </c>
      <c r="C21" s="35" t="s">
        <v>222</v>
      </c>
      <c r="D21" s="5" t="s">
        <v>28</v>
      </c>
      <c r="E21" s="17">
        <f t="shared" si="0"/>
        <v>796402</v>
      </c>
      <c r="F21" s="13">
        <v>628000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>
        <v>168402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>
        <f t="shared" si="1"/>
        <v>168402</v>
      </c>
      <c r="BX21" s="13">
        <f t="shared" si="2"/>
        <v>168402</v>
      </c>
      <c r="BY21" s="13"/>
      <c r="BZ21" s="36"/>
    </row>
    <row r="22" spans="1:78" ht="15.75">
      <c r="A22" s="33" t="s">
        <v>32</v>
      </c>
      <c r="B22" s="34" t="s">
        <v>223</v>
      </c>
      <c r="C22" s="35" t="s">
        <v>224</v>
      </c>
      <c r="D22" s="5" t="s">
        <v>28</v>
      </c>
      <c r="E22" s="17">
        <f t="shared" si="0"/>
        <v>730000</v>
      </c>
      <c r="F22" s="13">
        <v>730000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>
        <f t="shared" si="1"/>
        <v>0</v>
      </c>
      <c r="BX22" s="13">
        <f t="shared" si="2"/>
        <v>0</v>
      </c>
      <c r="BY22" s="13"/>
      <c r="BZ22" s="36"/>
    </row>
    <row r="23" spans="1:78" ht="15.75">
      <c r="A23" s="33" t="s">
        <v>32</v>
      </c>
      <c r="B23" s="34" t="s">
        <v>225</v>
      </c>
      <c r="C23" s="35" t="s">
        <v>226</v>
      </c>
      <c r="D23" s="5" t="s">
        <v>28</v>
      </c>
      <c r="E23" s="17">
        <f t="shared" si="0"/>
        <v>489762</v>
      </c>
      <c r="F23" s="13"/>
      <c r="G23" s="6"/>
      <c r="H23" s="6"/>
      <c r="I23" s="6"/>
      <c r="J23" s="6"/>
      <c r="K23" s="6"/>
      <c r="L23" s="6">
        <v>445439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>
        <v>44323</v>
      </c>
      <c r="BW23" s="6">
        <f t="shared" si="1"/>
        <v>44323</v>
      </c>
      <c r="BX23" s="13">
        <f t="shared" si="2"/>
        <v>489762</v>
      </c>
      <c r="BY23" s="13"/>
      <c r="BZ23" s="36"/>
    </row>
    <row r="24" spans="1:78" ht="15.75">
      <c r="A24" s="33" t="s">
        <v>32</v>
      </c>
      <c r="B24" s="34" t="s">
        <v>227</v>
      </c>
      <c r="C24" s="35" t="s">
        <v>228</v>
      </c>
      <c r="D24" s="5" t="s">
        <v>28</v>
      </c>
      <c r="E24" s="17">
        <f t="shared" si="0"/>
        <v>1000000</v>
      </c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>
        <f t="shared" si="1"/>
        <v>0</v>
      </c>
      <c r="BX24" s="13">
        <f t="shared" si="2"/>
        <v>0</v>
      </c>
      <c r="BY24" s="13"/>
      <c r="BZ24" s="36">
        <v>1000000</v>
      </c>
    </row>
    <row r="25" spans="1:78" ht="15.75">
      <c r="A25" s="33" t="s">
        <v>32</v>
      </c>
      <c r="B25" s="34" t="s">
        <v>229</v>
      </c>
      <c r="C25" s="35" t="s">
        <v>230</v>
      </c>
      <c r="D25" s="5" t="s">
        <v>28</v>
      </c>
      <c r="E25" s="17">
        <f t="shared" si="0"/>
        <v>218275</v>
      </c>
      <c r="F25" s="13">
        <v>128375</v>
      </c>
      <c r="G25" s="6"/>
      <c r="H25" s="6">
        <v>89900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>
        <f t="shared" si="1"/>
        <v>0</v>
      </c>
      <c r="BX25" s="13">
        <f t="shared" si="2"/>
        <v>89900</v>
      </c>
      <c r="BY25" s="13"/>
      <c r="BZ25" s="36"/>
    </row>
    <row r="26" spans="1:78" ht="15.75">
      <c r="A26" s="33" t="s">
        <v>32</v>
      </c>
      <c r="B26" s="34" t="s">
        <v>231</v>
      </c>
      <c r="C26" s="35" t="s">
        <v>232</v>
      </c>
      <c r="D26" s="5" t="s">
        <v>28</v>
      </c>
      <c r="E26" s="17">
        <f t="shared" si="0"/>
        <v>150000</v>
      </c>
      <c r="F26" s="13">
        <v>150000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>
        <f t="shared" si="1"/>
        <v>0</v>
      </c>
      <c r="BX26" s="13">
        <f t="shared" si="2"/>
        <v>0</v>
      </c>
      <c r="BY26" s="13"/>
      <c r="BZ26" s="36"/>
    </row>
    <row r="27" spans="1:78" ht="15.75">
      <c r="A27" s="33" t="s">
        <v>32</v>
      </c>
      <c r="B27" s="34" t="s">
        <v>233</v>
      </c>
      <c r="C27" s="35" t="s">
        <v>234</v>
      </c>
      <c r="D27" s="5" t="s">
        <v>30</v>
      </c>
      <c r="E27" s="17">
        <f t="shared" si="0"/>
        <v>0</v>
      </c>
      <c r="F27" s="13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>
        <f t="shared" si="1"/>
        <v>0</v>
      </c>
      <c r="BX27" s="13">
        <f t="shared" si="2"/>
        <v>0</v>
      </c>
      <c r="BY27" s="13"/>
      <c r="BZ27" s="36"/>
    </row>
    <row r="28" spans="1:78" ht="15.75">
      <c r="A28" s="33" t="s">
        <v>32</v>
      </c>
      <c r="B28" s="34" t="s">
        <v>235</v>
      </c>
      <c r="C28" s="35" t="s">
        <v>236</v>
      </c>
      <c r="D28" s="5" t="s">
        <v>28</v>
      </c>
      <c r="E28" s="17">
        <f t="shared" si="0"/>
        <v>950000</v>
      </c>
      <c r="F28" s="1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>
        <f t="shared" si="1"/>
        <v>0</v>
      </c>
      <c r="BX28" s="13">
        <f t="shared" si="2"/>
        <v>0</v>
      </c>
      <c r="BY28" s="13"/>
      <c r="BZ28" s="36">
        <v>950000</v>
      </c>
    </row>
    <row r="29" spans="1:78" ht="15.75">
      <c r="A29" s="33" t="s">
        <v>32</v>
      </c>
      <c r="B29" s="34" t="s">
        <v>1414</v>
      </c>
      <c r="C29" s="35" t="s">
        <v>237</v>
      </c>
      <c r="D29" s="5" t="s">
        <v>29</v>
      </c>
      <c r="E29" s="17">
        <f t="shared" si="0"/>
        <v>698950</v>
      </c>
      <c r="F29" s="1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>
        <f t="shared" si="1"/>
        <v>0</v>
      </c>
      <c r="BX29" s="13">
        <f t="shared" si="2"/>
        <v>0</v>
      </c>
      <c r="BY29" s="13"/>
      <c r="BZ29" s="36">
        <v>698950</v>
      </c>
    </row>
    <row r="30" spans="1:78" ht="15.75">
      <c r="A30" s="33" t="s">
        <v>32</v>
      </c>
      <c r="B30" s="34" t="s">
        <v>238</v>
      </c>
      <c r="C30" s="35" t="s">
        <v>239</v>
      </c>
      <c r="D30" s="5" t="s">
        <v>28</v>
      </c>
      <c r="E30" s="17">
        <f t="shared" si="0"/>
        <v>1001891</v>
      </c>
      <c r="F30" s="1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>
        <v>214630</v>
      </c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>
        <v>787261</v>
      </c>
      <c r="BW30" s="6">
        <f t="shared" si="1"/>
        <v>1001891</v>
      </c>
      <c r="BX30" s="13">
        <f t="shared" si="2"/>
        <v>1001891</v>
      </c>
      <c r="BY30" s="13"/>
      <c r="BZ30" s="36"/>
    </row>
    <row r="31" spans="1:78" ht="15.75">
      <c r="A31" s="33" t="s">
        <v>32</v>
      </c>
      <c r="B31" s="34" t="s">
        <v>1415</v>
      </c>
      <c r="C31" s="35" t="s">
        <v>240</v>
      </c>
      <c r="D31" s="5" t="s">
        <v>29</v>
      </c>
      <c r="E31" s="17">
        <f t="shared" si="0"/>
        <v>371804</v>
      </c>
      <c r="F31" s="13">
        <v>57000</v>
      </c>
      <c r="G31" s="6">
        <v>234000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>
        <v>80804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>
        <f t="shared" si="1"/>
        <v>80804</v>
      </c>
      <c r="BX31" s="13">
        <f t="shared" si="2"/>
        <v>314804</v>
      </c>
      <c r="BY31" s="13"/>
      <c r="BZ31" s="36"/>
    </row>
    <row r="32" spans="1:78" ht="15.75">
      <c r="A32" s="33" t="s">
        <v>32</v>
      </c>
      <c r="B32" s="34" t="s">
        <v>1416</v>
      </c>
      <c r="C32" s="35" t="s">
        <v>241</v>
      </c>
      <c r="D32" s="5" t="s">
        <v>29</v>
      </c>
      <c r="E32" s="17">
        <f t="shared" si="0"/>
        <v>659821</v>
      </c>
      <c r="F32" s="13"/>
      <c r="G32" s="6"/>
      <c r="H32" s="6">
        <v>360310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v>85234</v>
      </c>
      <c r="X32" s="6">
        <v>98325</v>
      </c>
      <c r="Y32" s="6"/>
      <c r="Z32" s="6"/>
      <c r="AA32" s="6">
        <v>115952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>
        <f t="shared" si="1"/>
        <v>299511</v>
      </c>
      <c r="BX32" s="13">
        <f t="shared" si="2"/>
        <v>659821</v>
      </c>
      <c r="BY32" s="13"/>
      <c r="BZ32" s="36"/>
    </row>
    <row r="33" spans="1:78" ht="15.75">
      <c r="A33" s="33" t="s">
        <v>32</v>
      </c>
      <c r="B33" s="34" t="s">
        <v>242</v>
      </c>
      <c r="C33" s="35" t="s">
        <v>243</v>
      </c>
      <c r="D33" s="5" t="s">
        <v>29</v>
      </c>
      <c r="E33" s="17">
        <f t="shared" si="0"/>
        <v>412931</v>
      </c>
      <c r="F33" s="13">
        <v>202238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210693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>
        <f t="shared" si="1"/>
        <v>210693</v>
      </c>
      <c r="BX33" s="13">
        <f t="shared" si="2"/>
        <v>210693</v>
      </c>
      <c r="BY33" s="13"/>
      <c r="BZ33" s="36"/>
    </row>
    <row r="34" spans="1:78" ht="15.75">
      <c r="A34" s="33" t="s">
        <v>32</v>
      </c>
      <c r="B34" s="34" t="s">
        <v>244</v>
      </c>
      <c r="C34" s="35" t="s">
        <v>245</v>
      </c>
      <c r="D34" s="5" t="s">
        <v>28</v>
      </c>
      <c r="E34" s="17">
        <f t="shared" si="0"/>
        <v>895350</v>
      </c>
      <c r="F34" s="13"/>
      <c r="G34" s="6">
        <v>895350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>
        <f t="shared" si="1"/>
        <v>0</v>
      </c>
      <c r="BX34" s="13">
        <f t="shared" si="2"/>
        <v>895350</v>
      </c>
      <c r="BY34" s="13"/>
      <c r="BZ34" s="36"/>
    </row>
    <row r="35" spans="1:78" ht="15.75">
      <c r="A35" s="33" t="s">
        <v>32</v>
      </c>
      <c r="B35" s="34" t="s">
        <v>1417</v>
      </c>
      <c r="C35" s="35" t="s">
        <v>246</v>
      </c>
      <c r="D35" s="5" t="s">
        <v>29</v>
      </c>
      <c r="E35" s="17">
        <f t="shared" si="0"/>
        <v>609730</v>
      </c>
      <c r="F35" s="13">
        <v>230000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>
        <v>379730</v>
      </c>
      <c r="BV35" s="6"/>
      <c r="BW35" s="6">
        <f t="shared" si="1"/>
        <v>379730</v>
      </c>
      <c r="BX35" s="13">
        <f t="shared" si="2"/>
        <v>379730</v>
      </c>
      <c r="BY35" s="13"/>
      <c r="BZ35" s="36"/>
    </row>
    <row r="36" spans="1:78" ht="15.75">
      <c r="A36" s="33" t="s">
        <v>32</v>
      </c>
      <c r="B36" s="34" t="s">
        <v>247</v>
      </c>
      <c r="C36" s="35" t="s">
        <v>248</v>
      </c>
      <c r="D36" s="5" t="s">
        <v>30</v>
      </c>
      <c r="E36" s="17">
        <f t="shared" si="0"/>
        <v>0</v>
      </c>
      <c r="F36" s="13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>
        <f t="shared" si="1"/>
        <v>0</v>
      </c>
      <c r="BX36" s="13">
        <f t="shared" si="2"/>
        <v>0</v>
      </c>
      <c r="BY36" s="13"/>
      <c r="BZ36" s="36"/>
    </row>
    <row r="37" spans="1:78" ht="15.75">
      <c r="A37" s="33" t="s">
        <v>32</v>
      </c>
      <c r="B37" s="34" t="s">
        <v>249</v>
      </c>
      <c r="C37" s="35" t="s">
        <v>250</v>
      </c>
      <c r="D37" s="5" t="s">
        <v>28</v>
      </c>
      <c r="E37" s="17">
        <f t="shared" si="0"/>
        <v>778637</v>
      </c>
      <c r="F37" s="13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>
        <v>328930</v>
      </c>
      <c r="BW37" s="6">
        <f t="shared" si="1"/>
        <v>328930</v>
      </c>
      <c r="BX37" s="13">
        <f t="shared" si="2"/>
        <v>328930</v>
      </c>
      <c r="BY37" s="13"/>
      <c r="BZ37" s="36">
        <v>449707</v>
      </c>
    </row>
    <row r="38" spans="1:78" ht="15.75">
      <c r="A38" s="33" t="s">
        <v>32</v>
      </c>
      <c r="B38" s="34" t="s">
        <v>251</v>
      </c>
      <c r="C38" s="35" t="s">
        <v>252</v>
      </c>
      <c r="D38" s="5" t="s">
        <v>28</v>
      </c>
      <c r="E38" s="17">
        <f t="shared" si="0"/>
        <v>950000</v>
      </c>
      <c r="F38" s="13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>
        <f t="shared" si="1"/>
        <v>0</v>
      </c>
      <c r="BX38" s="13">
        <f t="shared" si="2"/>
        <v>0</v>
      </c>
      <c r="BY38" s="13"/>
      <c r="BZ38" s="36">
        <v>950000</v>
      </c>
    </row>
    <row r="39" spans="1:78" ht="15.75">
      <c r="A39" s="33" t="s">
        <v>32</v>
      </c>
      <c r="B39" s="34" t="s">
        <v>253</v>
      </c>
      <c r="C39" s="35" t="s">
        <v>254</v>
      </c>
      <c r="D39" s="5" t="s">
        <v>29</v>
      </c>
      <c r="E39" s="17">
        <f t="shared" si="0"/>
        <v>302845</v>
      </c>
      <c r="F39" s="13">
        <v>302845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>
        <f t="shared" si="1"/>
        <v>0</v>
      </c>
      <c r="BX39" s="13">
        <f t="shared" si="2"/>
        <v>0</v>
      </c>
      <c r="BY39" s="13"/>
      <c r="BZ39" s="36"/>
    </row>
    <row r="40" spans="1:78" ht="15.75">
      <c r="A40" s="33" t="s">
        <v>32</v>
      </c>
      <c r="B40" s="34" t="s">
        <v>255</v>
      </c>
      <c r="C40" s="35" t="s">
        <v>256</v>
      </c>
      <c r="D40" s="5" t="s">
        <v>30</v>
      </c>
      <c r="E40" s="17">
        <f t="shared" si="0"/>
        <v>248950</v>
      </c>
      <c r="F40" s="13">
        <v>248950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>
        <f t="shared" si="1"/>
        <v>0</v>
      </c>
      <c r="BX40" s="13">
        <f t="shared" si="2"/>
        <v>0</v>
      </c>
      <c r="BY40" s="13"/>
      <c r="BZ40" s="36"/>
    </row>
    <row r="41" spans="1:78" ht="15.75">
      <c r="A41" s="33" t="s">
        <v>32</v>
      </c>
      <c r="B41" s="34" t="s">
        <v>257</v>
      </c>
      <c r="C41" s="35" t="s">
        <v>258</v>
      </c>
      <c r="D41" s="5" t="s">
        <v>28</v>
      </c>
      <c r="E41" s="17">
        <f t="shared" si="0"/>
        <v>950000</v>
      </c>
      <c r="F41" s="13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>
        <f t="shared" si="1"/>
        <v>0</v>
      </c>
      <c r="BX41" s="13">
        <f t="shared" si="2"/>
        <v>0</v>
      </c>
      <c r="BY41" s="13"/>
      <c r="BZ41" s="36">
        <v>950000</v>
      </c>
    </row>
    <row r="42" spans="1:78" ht="15.75">
      <c r="A42" s="33" t="s">
        <v>32</v>
      </c>
      <c r="B42" s="34" t="s">
        <v>259</v>
      </c>
      <c r="C42" s="35" t="s">
        <v>260</v>
      </c>
      <c r="D42" s="5" t="s">
        <v>29</v>
      </c>
      <c r="E42" s="17">
        <f t="shared" si="0"/>
        <v>678000</v>
      </c>
      <c r="F42" s="13">
        <v>678000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>
        <f t="shared" si="1"/>
        <v>0</v>
      </c>
      <c r="BX42" s="13">
        <f t="shared" si="2"/>
        <v>0</v>
      </c>
      <c r="BY42" s="13"/>
      <c r="BZ42" s="36"/>
    </row>
    <row r="43" spans="1:78" ht="15.75">
      <c r="A43" s="33" t="s">
        <v>32</v>
      </c>
      <c r="B43" s="34" t="s">
        <v>261</v>
      </c>
      <c r="C43" s="35" t="s">
        <v>262</v>
      </c>
      <c r="D43" s="5" t="s">
        <v>28</v>
      </c>
      <c r="E43" s="17">
        <f t="shared" si="0"/>
        <v>258711</v>
      </c>
      <c r="F43" s="13"/>
      <c r="G43" s="6">
        <v>179730</v>
      </c>
      <c r="H43" s="6"/>
      <c r="I43" s="6"/>
      <c r="J43" s="6">
        <v>78981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>
        <f t="shared" si="1"/>
        <v>0</v>
      </c>
      <c r="BX43" s="13">
        <f t="shared" si="2"/>
        <v>258711</v>
      </c>
      <c r="BY43" s="13"/>
      <c r="BZ43" s="36"/>
    </row>
    <row r="44" spans="1:78" ht="15.75">
      <c r="A44" s="33" t="s">
        <v>32</v>
      </c>
      <c r="B44" s="34" t="s">
        <v>263</v>
      </c>
      <c r="C44" s="35" t="s">
        <v>264</v>
      </c>
      <c r="D44" s="5" t="s">
        <v>29</v>
      </c>
      <c r="E44" s="17">
        <f t="shared" si="0"/>
        <v>695260</v>
      </c>
      <c r="F44" s="13">
        <v>266000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>
        <v>379730</v>
      </c>
      <c r="BV44" s="6">
        <v>49530</v>
      </c>
      <c r="BW44" s="6">
        <f t="shared" si="1"/>
        <v>429260</v>
      </c>
      <c r="BX44" s="13">
        <f t="shared" si="2"/>
        <v>429260</v>
      </c>
      <c r="BY44" s="13"/>
      <c r="BZ44" s="36"/>
    </row>
    <row r="45" spans="1:78" ht="15.75">
      <c r="A45" s="33" t="s">
        <v>32</v>
      </c>
      <c r="B45" s="34" t="s">
        <v>265</v>
      </c>
      <c r="C45" s="35" t="s">
        <v>266</v>
      </c>
      <c r="D45" s="5" t="s">
        <v>28</v>
      </c>
      <c r="E45" s="17">
        <f t="shared" si="0"/>
        <v>950000</v>
      </c>
      <c r="F45" s="13">
        <v>534000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>
        <f t="shared" si="1"/>
        <v>0</v>
      </c>
      <c r="BX45" s="13">
        <f t="shared" si="2"/>
        <v>0</v>
      </c>
      <c r="BY45" s="13">
        <v>416000</v>
      </c>
      <c r="BZ45" s="36"/>
    </row>
    <row r="46" spans="1:78" ht="15.75">
      <c r="A46" s="33" t="s">
        <v>32</v>
      </c>
      <c r="B46" s="34" t="s">
        <v>267</v>
      </c>
      <c r="C46" s="35" t="s">
        <v>268</v>
      </c>
      <c r="D46" s="5" t="s">
        <v>28</v>
      </c>
      <c r="E46" s="17">
        <f t="shared" si="0"/>
        <v>180000</v>
      </c>
      <c r="F46" s="13">
        <v>180000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>
        <f t="shared" si="1"/>
        <v>0</v>
      </c>
      <c r="BX46" s="13">
        <f t="shared" si="2"/>
        <v>0</v>
      </c>
      <c r="BY46" s="13"/>
      <c r="BZ46" s="36"/>
    </row>
    <row r="47" spans="1:78" ht="15.75">
      <c r="A47" s="33" t="s">
        <v>32</v>
      </c>
      <c r="B47" s="34" t="s">
        <v>269</v>
      </c>
      <c r="C47" s="35" t="s">
        <v>270</v>
      </c>
      <c r="D47" s="5" t="s">
        <v>29</v>
      </c>
      <c r="E47" s="17">
        <f t="shared" si="0"/>
        <v>268224</v>
      </c>
      <c r="F47" s="1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>
        <v>26924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>
        <v>241300</v>
      </c>
      <c r="BW47" s="6">
        <f t="shared" si="1"/>
        <v>268224</v>
      </c>
      <c r="BX47" s="13">
        <f t="shared" si="2"/>
        <v>268224</v>
      </c>
      <c r="BY47" s="13"/>
      <c r="BZ47" s="36"/>
    </row>
    <row r="48" spans="1:78" ht="15.75">
      <c r="A48" s="33" t="s">
        <v>32</v>
      </c>
      <c r="B48" s="34" t="s">
        <v>271</v>
      </c>
      <c r="C48" s="35" t="s">
        <v>272</v>
      </c>
      <c r="D48" s="5" t="s">
        <v>29</v>
      </c>
      <c r="E48" s="17">
        <f t="shared" si="0"/>
        <v>557547</v>
      </c>
      <c r="F48" s="13">
        <v>260000</v>
      </c>
      <c r="G48" s="6"/>
      <c r="H48" s="6"/>
      <c r="I48" s="6">
        <v>91680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>
        <f t="shared" si="1"/>
        <v>0</v>
      </c>
      <c r="BX48" s="13">
        <f t="shared" si="2"/>
        <v>91680</v>
      </c>
      <c r="BY48" s="13">
        <v>205867</v>
      </c>
      <c r="BZ48" s="36"/>
    </row>
    <row r="49" spans="1:78" ht="15.75">
      <c r="A49" s="33" t="s">
        <v>32</v>
      </c>
      <c r="B49" s="34" t="s">
        <v>273</v>
      </c>
      <c r="C49" s="35" t="s">
        <v>274</v>
      </c>
      <c r="D49" s="5" t="s">
        <v>28</v>
      </c>
      <c r="E49" s="17">
        <f t="shared" si="0"/>
        <v>0</v>
      </c>
      <c r="F49" s="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>
        <f t="shared" si="1"/>
        <v>0</v>
      </c>
      <c r="BX49" s="13">
        <f t="shared" si="2"/>
        <v>0</v>
      </c>
      <c r="BY49" s="13"/>
      <c r="BZ49" s="36"/>
    </row>
    <row r="50" spans="1:78" ht="15.75">
      <c r="A50" s="33" t="s">
        <v>32</v>
      </c>
      <c r="B50" s="34" t="s">
        <v>275</v>
      </c>
      <c r="C50" s="35" t="s">
        <v>276</v>
      </c>
      <c r="D50" s="5" t="s">
        <v>28</v>
      </c>
      <c r="E50" s="17">
        <f t="shared" si="0"/>
        <v>0</v>
      </c>
      <c r="F50" s="1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>
        <f t="shared" si="1"/>
        <v>0</v>
      </c>
      <c r="BX50" s="13">
        <f t="shared" si="2"/>
        <v>0</v>
      </c>
      <c r="BY50" s="13"/>
      <c r="BZ50" s="36"/>
    </row>
    <row r="51" spans="1:78" ht="15.75">
      <c r="A51" s="33" t="s">
        <v>32</v>
      </c>
      <c r="B51" s="34" t="s">
        <v>277</v>
      </c>
      <c r="C51" s="35" t="s">
        <v>278</v>
      </c>
      <c r="D51" s="5" t="s">
        <v>29</v>
      </c>
      <c r="E51" s="17">
        <f t="shared" si="0"/>
        <v>615950</v>
      </c>
      <c r="F51" s="1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>
        <f t="shared" si="1"/>
        <v>0</v>
      </c>
      <c r="BX51" s="13">
        <f t="shared" si="2"/>
        <v>0</v>
      </c>
      <c r="BY51" s="13">
        <v>615950</v>
      </c>
      <c r="BZ51" s="36"/>
    </row>
    <row r="52" spans="1:78" ht="15.75">
      <c r="A52" s="33" t="s">
        <v>32</v>
      </c>
      <c r="B52" s="34" t="s">
        <v>279</v>
      </c>
      <c r="C52" s="35" t="s">
        <v>280</v>
      </c>
      <c r="D52" s="5" t="s">
        <v>29</v>
      </c>
      <c r="E52" s="17">
        <f t="shared" si="0"/>
        <v>409194</v>
      </c>
      <c r="F52" s="13">
        <v>409194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>
        <f t="shared" si="1"/>
        <v>0</v>
      </c>
      <c r="BX52" s="13">
        <f t="shared" si="2"/>
        <v>0</v>
      </c>
      <c r="BY52" s="13"/>
      <c r="BZ52" s="36"/>
    </row>
    <row r="53" spans="1:78" ht="15.75">
      <c r="A53" s="33" t="s">
        <v>32</v>
      </c>
      <c r="B53" s="34" t="s">
        <v>281</v>
      </c>
      <c r="C53" s="35" t="s">
        <v>282</v>
      </c>
      <c r="D53" s="5" t="s">
        <v>28</v>
      </c>
      <c r="E53" s="17">
        <f t="shared" si="0"/>
        <v>543000</v>
      </c>
      <c r="F53" s="13">
        <v>218940</v>
      </c>
      <c r="G53" s="6"/>
      <c r="H53" s="6"/>
      <c r="I53" s="6">
        <v>130000</v>
      </c>
      <c r="J53" s="6"/>
      <c r="K53" s="6"/>
      <c r="L53" s="6">
        <v>194060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>
        <f t="shared" si="1"/>
        <v>0</v>
      </c>
      <c r="BX53" s="13">
        <f t="shared" si="2"/>
        <v>324060</v>
      </c>
      <c r="BY53" s="13"/>
      <c r="BZ53" s="36"/>
    </row>
    <row r="54" spans="1:78" ht="15.75">
      <c r="A54" s="33" t="s">
        <v>32</v>
      </c>
      <c r="B54" s="34" t="s">
        <v>283</v>
      </c>
      <c r="C54" s="35" t="s">
        <v>284</v>
      </c>
      <c r="D54" s="5" t="s">
        <v>29</v>
      </c>
      <c r="E54" s="17">
        <f t="shared" si="0"/>
        <v>0</v>
      </c>
      <c r="F54" s="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>
        <f t="shared" si="1"/>
        <v>0</v>
      </c>
      <c r="BX54" s="13">
        <f t="shared" si="2"/>
        <v>0</v>
      </c>
      <c r="BY54" s="13"/>
      <c r="BZ54" s="36"/>
    </row>
    <row r="55" spans="1:78" ht="15.75">
      <c r="A55" s="33" t="s">
        <v>32</v>
      </c>
      <c r="B55" s="34" t="s">
        <v>285</v>
      </c>
      <c r="C55" s="35" t="s">
        <v>286</v>
      </c>
      <c r="D55" s="5" t="s">
        <v>29</v>
      </c>
      <c r="E55" s="17">
        <f t="shared" si="0"/>
        <v>651500</v>
      </c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>
        <f t="shared" si="1"/>
        <v>0</v>
      </c>
      <c r="BX55" s="13">
        <f t="shared" si="2"/>
        <v>0</v>
      </c>
      <c r="BY55" s="13"/>
      <c r="BZ55" s="36">
        <v>651500</v>
      </c>
    </row>
    <row r="56" spans="1:78" ht="15.75">
      <c r="A56" s="33" t="s">
        <v>32</v>
      </c>
      <c r="B56" s="34" t="s">
        <v>287</v>
      </c>
      <c r="C56" s="35" t="s">
        <v>288</v>
      </c>
      <c r="D56" s="5" t="s">
        <v>28</v>
      </c>
      <c r="E56" s="17">
        <f t="shared" si="0"/>
        <v>0</v>
      </c>
      <c r="F56" s="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>
        <f t="shared" si="1"/>
        <v>0</v>
      </c>
      <c r="BX56" s="13">
        <f t="shared" si="2"/>
        <v>0</v>
      </c>
      <c r="BY56" s="13"/>
      <c r="BZ56" s="36"/>
    </row>
    <row r="57" spans="1:78" ht="15.75">
      <c r="A57" s="33" t="s">
        <v>32</v>
      </c>
      <c r="B57" s="34" t="s">
        <v>289</v>
      </c>
      <c r="C57" s="35" t="s">
        <v>290</v>
      </c>
      <c r="D57" s="5" t="s">
        <v>30</v>
      </c>
      <c r="E57" s="17">
        <f t="shared" si="0"/>
        <v>154618</v>
      </c>
      <c r="F57" s="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>
        <v>28000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>
        <v>118618</v>
      </c>
      <c r="BR57" s="6"/>
      <c r="BS57" s="6"/>
      <c r="BT57" s="6"/>
      <c r="BU57" s="6"/>
      <c r="BV57" s="6">
        <v>8000</v>
      </c>
      <c r="BW57" s="6">
        <f t="shared" si="1"/>
        <v>154618</v>
      </c>
      <c r="BX57" s="13">
        <f t="shared" si="2"/>
        <v>154618</v>
      </c>
      <c r="BY57" s="13"/>
      <c r="BZ57" s="36"/>
    </row>
    <row r="58" spans="1:78" ht="15.75">
      <c r="A58" s="33" t="s">
        <v>32</v>
      </c>
      <c r="B58" s="34" t="s">
        <v>291</v>
      </c>
      <c r="C58" s="35" t="s">
        <v>292</v>
      </c>
      <c r="D58" s="5" t="s">
        <v>29</v>
      </c>
      <c r="E58" s="17">
        <f t="shared" si="0"/>
        <v>350000</v>
      </c>
      <c r="F58" s="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>
        <f t="shared" si="1"/>
        <v>0</v>
      </c>
      <c r="BX58" s="13">
        <f t="shared" si="2"/>
        <v>0</v>
      </c>
      <c r="BY58" s="13">
        <v>350000</v>
      </c>
      <c r="BZ58" s="36"/>
    </row>
    <row r="59" spans="1:78" ht="15.75">
      <c r="A59" s="33" t="s">
        <v>33</v>
      </c>
      <c r="B59" s="34" t="s">
        <v>293</v>
      </c>
      <c r="C59" s="35" t="s">
        <v>294</v>
      </c>
      <c r="D59" s="5" t="s">
        <v>29</v>
      </c>
      <c r="E59" s="17">
        <f t="shared" si="0"/>
        <v>0</v>
      </c>
      <c r="F59" s="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>
        <f t="shared" si="1"/>
        <v>0</v>
      </c>
      <c r="BX59" s="13">
        <f t="shared" si="2"/>
        <v>0</v>
      </c>
      <c r="BY59" s="13"/>
      <c r="BZ59" s="36"/>
    </row>
    <row r="60" spans="1:78" ht="15.75">
      <c r="A60" s="33" t="s">
        <v>33</v>
      </c>
      <c r="B60" s="34" t="s">
        <v>1418</v>
      </c>
      <c r="C60" s="35" t="s">
        <v>295</v>
      </c>
      <c r="D60" s="5" t="s">
        <v>28</v>
      </c>
      <c r="E60" s="17">
        <f t="shared" si="0"/>
        <v>588000</v>
      </c>
      <c r="F60" s="13">
        <v>119000</v>
      </c>
      <c r="G60" s="6"/>
      <c r="H60" s="6"/>
      <c r="I60" s="6">
        <v>99000</v>
      </c>
      <c r="J60" s="6"/>
      <c r="K60" s="6"/>
      <c r="L60" s="6"/>
      <c r="M60" s="6"/>
      <c r="N60" s="6"/>
      <c r="O60" s="6"/>
      <c r="P60" s="6">
        <v>320000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>
        <v>50000</v>
      </c>
      <c r="BW60" s="6">
        <f t="shared" si="1"/>
        <v>370000</v>
      </c>
      <c r="BX60" s="13">
        <f t="shared" si="2"/>
        <v>469000</v>
      </c>
      <c r="BY60" s="13"/>
      <c r="BZ60" s="36"/>
    </row>
    <row r="61" spans="1:78" ht="15.75">
      <c r="A61" s="33" t="s">
        <v>33</v>
      </c>
      <c r="B61" s="34" t="s">
        <v>296</v>
      </c>
      <c r="C61" s="35" t="s">
        <v>297</v>
      </c>
      <c r="D61" s="5" t="s">
        <v>28</v>
      </c>
      <c r="E61" s="17">
        <f t="shared" si="0"/>
        <v>728732</v>
      </c>
      <c r="F61" s="13"/>
      <c r="G61" s="6"/>
      <c r="H61" s="6"/>
      <c r="I61" s="6"/>
      <c r="J61" s="6"/>
      <c r="K61" s="6"/>
      <c r="L61" s="6"/>
      <c r="M61" s="6"/>
      <c r="N61" s="6">
        <v>728732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>
        <f t="shared" si="1"/>
        <v>728732</v>
      </c>
      <c r="BX61" s="13">
        <f t="shared" si="2"/>
        <v>728732</v>
      </c>
      <c r="BY61" s="13"/>
      <c r="BZ61" s="36"/>
    </row>
    <row r="62" spans="1:78" ht="15.75">
      <c r="A62" s="33" t="s">
        <v>33</v>
      </c>
      <c r="B62" s="34" t="s">
        <v>298</v>
      </c>
      <c r="C62" s="35" t="s">
        <v>299</v>
      </c>
      <c r="D62" s="5" t="s">
        <v>29</v>
      </c>
      <c r="E62" s="17">
        <f t="shared" si="0"/>
        <v>0</v>
      </c>
      <c r="F62" s="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>
        <f t="shared" si="1"/>
        <v>0</v>
      </c>
      <c r="BX62" s="13">
        <f t="shared" si="2"/>
        <v>0</v>
      </c>
      <c r="BY62" s="13"/>
      <c r="BZ62" s="36"/>
    </row>
    <row r="63" spans="1:78" ht="15.75">
      <c r="A63" s="33" t="s">
        <v>33</v>
      </c>
      <c r="B63" s="34" t="s">
        <v>300</v>
      </c>
      <c r="C63" s="35" t="s">
        <v>301</v>
      </c>
      <c r="D63" s="5" t="s">
        <v>28</v>
      </c>
      <c r="E63" s="17">
        <f t="shared" si="0"/>
        <v>253000</v>
      </c>
      <c r="F63" s="13">
        <v>253000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>
        <f t="shared" si="1"/>
        <v>0</v>
      </c>
      <c r="BX63" s="13">
        <f t="shared" si="2"/>
        <v>0</v>
      </c>
      <c r="BY63" s="13"/>
      <c r="BZ63" s="36"/>
    </row>
    <row r="64" spans="1:78" ht="15.75">
      <c r="A64" s="33" t="s">
        <v>33</v>
      </c>
      <c r="B64" s="34" t="s">
        <v>302</v>
      </c>
      <c r="C64" s="35" t="s">
        <v>33</v>
      </c>
      <c r="D64" s="5" t="s">
        <v>28</v>
      </c>
      <c r="E64" s="17">
        <f t="shared" si="0"/>
        <v>472363</v>
      </c>
      <c r="F64" s="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>
        <v>228396</v>
      </c>
      <c r="AV64" s="6"/>
      <c r="AW64" s="6"/>
      <c r="AX64" s="6"/>
      <c r="AY64" s="6">
        <v>88392</v>
      </c>
      <c r="AZ64" s="6">
        <v>155575</v>
      </c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>
        <f t="shared" si="1"/>
        <v>472363</v>
      </c>
      <c r="BX64" s="13">
        <f t="shared" si="2"/>
        <v>472363</v>
      </c>
      <c r="BY64" s="13"/>
      <c r="BZ64" s="36"/>
    </row>
    <row r="65" spans="1:78" ht="15.75">
      <c r="A65" s="33" t="s">
        <v>33</v>
      </c>
      <c r="B65" s="34" t="s">
        <v>303</v>
      </c>
      <c r="C65" s="35" t="s">
        <v>304</v>
      </c>
      <c r="D65" s="5" t="s">
        <v>30</v>
      </c>
      <c r="E65" s="17">
        <f t="shared" si="0"/>
        <v>0</v>
      </c>
      <c r="F65" s="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>
        <f t="shared" si="1"/>
        <v>0</v>
      </c>
      <c r="BX65" s="13">
        <f t="shared" si="2"/>
        <v>0</v>
      </c>
      <c r="BY65" s="13"/>
      <c r="BZ65" s="36"/>
    </row>
    <row r="66" spans="1:78" ht="15.75">
      <c r="A66" s="33" t="s">
        <v>33</v>
      </c>
      <c r="B66" s="34" t="s">
        <v>305</v>
      </c>
      <c r="C66" s="35" t="s">
        <v>306</v>
      </c>
      <c r="D66" s="5" t="s">
        <v>30</v>
      </c>
      <c r="E66" s="17">
        <f t="shared" si="0"/>
        <v>0</v>
      </c>
      <c r="F66" s="1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>
        <f t="shared" si="1"/>
        <v>0</v>
      </c>
      <c r="BX66" s="13">
        <f t="shared" si="2"/>
        <v>0</v>
      </c>
      <c r="BY66" s="13"/>
      <c r="BZ66" s="36"/>
    </row>
    <row r="67" spans="1:78" ht="15.75">
      <c r="A67" s="33" t="s">
        <v>33</v>
      </c>
      <c r="B67" s="34" t="s">
        <v>307</v>
      </c>
      <c r="C67" s="35" t="s">
        <v>308</v>
      </c>
      <c r="D67" s="5" t="s">
        <v>28</v>
      </c>
      <c r="E67" s="17">
        <f t="shared" si="0"/>
        <v>817422</v>
      </c>
      <c r="F67" s="13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>
        <v>246126</v>
      </c>
      <c r="AJ67" s="6"/>
      <c r="AK67" s="6">
        <v>288112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>
        <v>177774</v>
      </c>
      <c r="BN67" s="6"/>
      <c r="BO67" s="6"/>
      <c r="BP67" s="6"/>
      <c r="BQ67" s="6"/>
      <c r="BR67" s="6">
        <v>105410</v>
      </c>
      <c r="BS67" s="6"/>
      <c r="BT67" s="6"/>
      <c r="BU67" s="6"/>
      <c r="BV67" s="6"/>
      <c r="BW67" s="6">
        <f t="shared" si="1"/>
        <v>817422</v>
      </c>
      <c r="BX67" s="13">
        <f t="shared" si="2"/>
        <v>817422</v>
      </c>
      <c r="BY67" s="13"/>
      <c r="BZ67" s="36"/>
    </row>
    <row r="68" spans="1:78" ht="15.75">
      <c r="A68" s="33" t="s">
        <v>33</v>
      </c>
      <c r="B68" s="34" t="s">
        <v>309</v>
      </c>
      <c r="C68" s="35" t="s">
        <v>310</v>
      </c>
      <c r="D68" s="5" t="s">
        <v>28</v>
      </c>
      <c r="E68" s="17">
        <f t="shared" si="0"/>
        <v>666750</v>
      </c>
      <c r="F68" s="13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>
        <v>666750</v>
      </c>
      <c r="BW68" s="6">
        <f t="shared" si="1"/>
        <v>666750</v>
      </c>
      <c r="BX68" s="13">
        <f t="shared" si="2"/>
        <v>666750</v>
      </c>
      <c r="BY68" s="13"/>
      <c r="BZ68" s="36"/>
    </row>
    <row r="69" spans="1:78" ht="15.75">
      <c r="A69" s="33" t="s">
        <v>33</v>
      </c>
      <c r="B69" s="34" t="s">
        <v>311</v>
      </c>
      <c r="C69" s="35" t="s">
        <v>312</v>
      </c>
      <c r="D69" s="5" t="s">
        <v>29</v>
      </c>
      <c r="E69" s="17">
        <f t="shared" si="0"/>
        <v>699219</v>
      </c>
      <c r="F69" s="13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>
        <f t="shared" si="1"/>
        <v>0</v>
      </c>
      <c r="BX69" s="13">
        <f t="shared" si="2"/>
        <v>0</v>
      </c>
      <c r="BY69" s="13"/>
      <c r="BZ69" s="36">
        <v>699219</v>
      </c>
    </row>
    <row r="70" spans="1:78" ht="15.75">
      <c r="A70" s="33" t="s">
        <v>33</v>
      </c>
      <c r="B70" s="37" t="s">
        <v>313</v>
      </c>
      <c r="C70" s="38" t="s">
        <v>314</v>
      </c>
      <c r="D70" s="39" t="s">
        <v>29</v>
      </c>
      <c r="E70" s="17">
        <f aca="true" t="shared" si="3" ref="E70:E133">+F70+BX70+BY70+BZ70</f>
        <v>0</v>
      </c>
      <c r="F70" s="1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>
        <f aca="true" t="shared" si="4" ref="BW70:BW109">SUM(M70:BV70)</f>
        <v>0</v>
      </c>
      <c r="BX70" s="13">
        <f aca="true" t="shared" si="5" ref="BX70:BX109">+G70+H70+I70+J70+K70+L70+BW70</f>
        <v>0</v>
      </c>
      <c r="BY70" s="13"/>
      <c r="BZ70" s="36"/>
    </row>
    <row r="71" spans="1:78" ht="15.75">
      <c r="A71" s="33" t="s">
        <v>33</v>
      </c>
      <c r="B71" s="37" t="s">
        <v>315</v>
      </c>
      <c r="C71" s="38" t="s">
        <v>316</v>
      </c>
      <c r="D71" s="39" t="s">
        <v>28</v>
      </c>
      <c r="E71" s="17">
        <f t="shared" si="3"/>
        <v>938710</v>
      </c>
      <c r="F71" s="13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258990</v>
      </c>
      <c r="AJ71" s="6"/>
      <c r="AK71" s="6">
        <v>299990</v>
      </c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>
        <v>379730</v>
      </c>
      <c r="BW71" s="6">
        <f t="shared" si="4"/>
        <v>938710</v>
      </c>
      <c r="BX71" s="13">
        <f t="shared" si="5"/>
        <v>938710</v>
      </c>
      <c r="BY71" s="13"/>
      <c r="BZ71" s="36"/>
    </row>
    <row r="72" spans="1:78" ht="15.75">
      <c r="A72" s="33" t="s">
        <v>33</v>
      </c>
      <c r="B72" s="37" t="s">
        <v>317</v>
      </c>
      <c r="C72" s="38" t="s">
        <v>318</v>
      </c>
      <c r="D72" s="39" t="s">
        <v>29</v>
      </c>
      <c r="E72" s="17">
        <f t="shared" si="3"/>
        <v>0</v>
      </c>
      <c r="F72" s="13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>
        <f t="shared" si="4"/>
        <v>0</v>
      </c>
      <c r="BX72" s="13">
        <f t="shared" si="5"/>
        <v>0</v>
      </c>
      <c r="BY72" s="13"/>
      <c r="BZ72" s="36"/>
    </row>
    <row r="73" spans="1:78" ht="15.75">
      <c r="A73" s="33" t="s">
        <v>33</v>
      </c>
      <c r="B73" s="37" t="s">
        <v>319</v>
      </c>
      <c r="C73" s="38" t="s">
        <v>320</v>
      </c>
      <c r="D73" s="39" t="s">
        <v>28</v>
      </c>
      <c r="E73" s="17">
        <f t="shared" si="3"/>
        <v>709768</v>
      </c>
      <c r="F73" s="13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>
        <f t="shared" si="4"/>
        <v>0</v>
      </c>
      <c r="BX73" s="13">
        <f t="shared" si="5"/>
        <v>0</v>
      </c>
      <c r="BY73" s="13"/>
      <c r="BZ73" s="36">
        <v>709768</v>
      </c>
    </row>
    <row r="74" spans="1:78" ht="15.75">
      <c r="A74" s="33" t="s">
        <v>33</v>
      </c>
      <c r="B74" s="37" t="s">
        <v>321</v>
      </c>
      <c r="C74" s="38" t="s">
        <v>322</v>
      </c>
      <c r="D74" s="39" t="s">
        <v>30</v>
      </c>
      <c r="E74" s="17">
        <f t="shared" si="3"/>
        <v>0</v>
      </c>
      <c r="F74" s="1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>
        <f t="shared" si="4"/>
        <v>0</v>
      </c>
      <c r="BX74" s="13">
        <f t="shared" si="5"/>
        <v>0</v>
      </c>
      <c r="BY74" s="13"/>
      <c r="BZ74" s="36"/>
    </row>
    <row r="75" spans="1:78" ht="15.75">
      <c r="A75" s="33" t="s">
        <v>33</v>
      </c>
      <c r="B75" s="37" t="s">
        <v>323</v>
      </c>
      <c r="C75" s="38" t="s">
        <v>324</v>
      </c>
      <c r="D75" s="39" t="s">
        <v>29</v>
      </c>
      <c r="E75" s="17">
        <f t="shared" si="3"/>
        <v>0</v>
      </c>
      <c r="F75" s="1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>
        <f t="shared" si="4"/>
        <v>0</v>
      </c>
      <c r="BX75" s="13">
        <f t="shared" si="5"/>
        <v>0</v>
      </c>
      <c r="BY75" s="13"/>
      <c r="BZ75" s="36"/>
    </row>
    <row r="76" spans="1:78" ht="15.75">
      <c r="A76" s="33" t="s">
        <v>33</v>
      </c>
      <c r="B76" s="37" t="s">
        <v>325</v>
      </c>
      <c r="C76" s="38" t="s">
        <v>326</v>
      </c>
      <c r="D76" s="39" t="s">
        <v>28</v>
      </c>
      <c r="E76" s="17">
        <f t="shared" si="3"/>
        <v>950000</v>
      </c>
      <c r="F76" s="1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>
        <f t="shared" si="4"/>
        <v>0</v>
      </c>
      <c r="BX76" s="13">
        <f t="shared" si="5"/>
        <v>0</v>
      </c>
      <c r="BY76" s="13"/>
      <c r="BZ76" s="36">
        <v>950000</v>
      </c>
    </row>
    <row r="77" spans="1:78" ht="15.75">
      <c r="A77" s="33" t="s">
        <v>49</v>
      </c>
      <c r="B77" s="37" t="s">
        <v>327</v>
      </c>
      <c r="C77" s="38" t="s">
        <v>328</v>
      </c>
      <c r="D77" s="39" t="s">
        <v>29</v>
      </c>
      <c r="E77" s="17">
        <f t="shared" si="3"/>
        <v>685890</v>
      </c>
      <c r="F77" s="13">
        <v>266000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>
        <v>144900</v>
      </c>
      <c r="AI77" s="6"/>
      <c r="AJ77" s="6">
        <v>274990</v>
      </c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>
        <f t="shared" si="4"/>
        <v>419890</v>
      </c>
      <c r="BX77" s="13">
        <f t="shared" si="5"/>
        <v>419890</v>
      </c>
      <c r="BY77" s="13"/>
      <c r="BZ77" s="36"/>
    </row>
    <row r="78" spans="1:78" ht="15.75">
      <c r="A78" s="33" t="s">
        <v>49</v>
      </c>
      <c r="B78" s="37" t="s">
        <v>329</v>
      </c>
      <c r="C78" s="38" t="s">
        <v>330</v>
      </c>
      <c r="D78" s="39" t="s">
        <v>29</v>
      </c>
      <c r="E78" s="17">
        <f t="shared" si="3"/>
        <v>699000</v>
      </c>
      <c r="F78" s="13">
        <v>699000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>
        <f t="shared" si="4"/>
        <v>0</v>
      </c>
      <c r="BX78" s="13">
        <f t="shared" si="5"/>
        <v>0</v>
      </c>
      <c r="BY78" s="13"/>
      <c r="BZ78" s="36"/>
    </row>
    <row r="79" spans="1:78" ht="15.75">
      <c r="A79" s="33" t="s">
        <v>49</v>
      </c>
      <c r="B79" s="37" t="s">
        <v>331</v>
      </c>
      <c r="C79" s="38" t="s">
        <v>332</v>
      </c>
      <c r="D79" s="39" t="s">
        <v>29</v>
      </c>
      <c r="E79" s="17">
        <f t="shared" si="3"/>
        <v>345000</v>
      </c>
      <c r="F79" s="13">
        <v>260000</v>
      </c>
      <c r="G79" s="6"/>
      <c r="H79" s="6"/>
      <c r="I79" s="6">
        <v>85000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>
        <f t="shared" si="4"/>
        <v>0</v>
      </c>
      <c r="BX79" s="13">
        <f t="shared" si="5"/>
        <v>85000</v>
      </c>
      <c r="BY79" s="13"/>
      <c r="BZ79" s="36"/>
    </row>
    <row r="80" spans="1:78" ht="15.75">
      <c r="A80" s="33" t="s">
        <v>49</v>
      </c>
      <c r="B80" s="37" t="s">
        <v>333</v>
      </c>
      <c r="C80" s="38" t="s">
        <v>334</v>
      </c>
      <c r="D80" s="39" t="s">
        <v>29</v>
      </c>
      <c r="E80" s="17">
        <f t="shared" si="3"/>
        <v>294991</v>
      </c>
      <c r="F80" s="13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>
        <v>294991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>
        <f t="shared" si="4"/>
        <v>294991</v>
      </c>
      <c r="BX80" s="13">
        <f t="shared" si="5"/>
        <v>294991</v>
      </c>
      <c r="BY80" s="13"/>
      <c r="BZ80" s="36"/>
    </row>
    <row r="81" spans="1:78" ht="15.75">
      <c r="A81" s="33" t="s">
        <v>49</v>
      </c>
      <c r="B81" s="37" t="s">
        <v>335</v>
      </c>
      <c r="C81" s="38" t="s">
        <v>336</v>
      </c>
      <c r="D81" s="39" t="s">
        <v>29</v>
      </c>
      <c r="E81" s="17">
        <f t="shared" si="3"/>
        <v>344000</v>
      </c>
      <c r="F81" s="13">
        <v>146000</v>
      </c>
      <c r="G81" s="6"/>
      <c r="H81" s="6"/>
      <c r="I81" s="6">
        <v>198000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>
        <f t="shared" si="4"/>
        <v>0</v>
      </c>
      <c r="BX81" s="13">
        <f t="shared" si="5"/>
        <v>198000</v>
      </c>
      <c r="BY81" s="13"/>
      <c r="BZ81" s="36"/>
    </row>
    <row r="82" spans="1:78" ht="15.75">
      <c r="A82" s="33" t="s">
        <v>49</v>
      </c>
      <c r="B82" s="37" t="s">
        <v>358</v>
      </c>
      <c r="C82" s="38" t="s">
        <v>359</v>
      </c>
      <c r="D82" s="39" t="s">
        <v>29</v>
      </c>
      <c r="E82" s="17">
        <f t="shared" si="3"/>
        <v>700000</v>
      </c>
      <c r="F82" s="13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>
        <f t="shared" si="4"/>
        <v>0</v>
      </c>
      <c r="BX82" s="13">
        <f t="shared" si="5"/>
        <v>0</v>
      </c>
      <c r="BY82" s="13"/>
      <c r="BZ82" s="36">
        <v>700000</v>
      </c>
    </row>
    <row r="83" spans="1:78" ht="15.75">
      <c r="A83" s="33" t="s">
        <v>49</v>
      </c>
      <c r="B83" s="34" t="s">
        <v>360</v>
      </c>
      <c r="C83" s="35" t="s">
        <v>361</v>
      </c>
      <c r="D83" s="5" t="s">
        <v>29</v>
      </c>
      <c r="E83" s="17">
        <f t="shared" si="3"/>
        <v>0</v>
      </c>
      <c r="F83" s="13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>
        <f t="shared" si="4"/>
        <v>0</v>
      </c>
      <c r="BX83" s="13">
        <f t="shared" si="5"/>
        <v>0</v>
      </c>
      <c r="BY83" s="13"/>
      <c r="BZ83" s="36"/>
    </row>
    <row r="84" spans="1:78" ht="15.75">
      <c r="A84" s="33" t="s">
        <v>49</v>
      </c>
      <c r="B84" s="34" t="s">
        <v>362</v>
      </c>
      <c r="C84" s="35" t="s">
        <v>363</v>
      </c>
      <c r="D84" s="5" t="s">
        <v>28</v>
      </c>
      <c r="E84" s="17">
        <f t="shared" si="3"/>
        <v>500000</v>
      </c>
      <c r="F84" s="13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>
        <f t="shared" si="4"/>
        <v>0</v>
      </c>
      <c r="BX84" s="13">
        <f t="shared" si="5"/>
        <v>0</v>
      </c>
      <c r="BY84" s="13">
        <v>500000</v>
      </c>
      <c r="BZ84" s="36"/>
    </row>
    <row r="85" spans="1:78" ht="15.75">
      <c r="A85" s="33" t="s">
        <v>49</v>
      </c>
      <c r="B85" s="34" t="s">
        <v>364</v>
      </c>
      <c r="C85" s="35" t="s">
        <v>365</v>
      </c>
      <c r="D85" s="5" t="s">
        <v>29</v>
      </c>
      <c r="E85" s="17">
        <f t="shared" si="3"/>
        <v>695000</v>
      </c>
      <c r="F85" s="13">
        <v>95000</v>
      </c>
      <c r="G85" s="6"/>
      <c r="H85" s="6"/>
      <c r="I85" s="6">
        <v>259900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>
        <v>285900</v>
      </c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>
        <f t="shared" si="4"/>
        <v>285900</v>
      </c>
      <c r="BX85" s="13">
        <f t="shared" si="5"/>
        <v>545800</v>
      </c>
      <c r="BY85" s="13">
        <v>54200</v>
      </c>
      <c r="BZ85" s="36"/>
    </row>
    <row r="86" spans="1:78" ht="15.75">
      <c r="A86" s="33" t="s">
        <v>49</v>
      </c>
      <c r="B86" s="34" t="s">
        <v>366</v>
      </c>
      <c r="C86" s="35" t="s">
        <v>367</v>
      </c>
      <c r="D86" s="5" t="s">
        <v>29</v>
      </c>
      <c r="E86" s="17">
        <f t="shared" si="3"/>
        <v>690000</v>
      </c>
      <c r="F86" s="13"/>
      <c r="G86" s="6"/>
      <c r="H86" s="6"/>
      <c r="I86" s="6"/>
      <c r="J86" s="6"/>
      <c r="K86" s="6"/>
      <c r="L86" s="6">
        <v>690000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>
        <f t="shared" si="4"/>
        <v>0</v>
      </c>
      <c r="BX86" s="13">
        <f t="shared" si="5"/>
        <v>690000</v>
      </c>
      <c r="BY86" s="13"/>
      <c r="BZ86" s="36"/>
    </row>
    <row r="87" spans="1:78" ht="15.75">
      <c r="A87" s="33" t="s">
        <v>49</v>
      </c>
      <c r="B87" s="34" t="s">
        <v>368</v>
      </c>
      <c r="C87" s="35" t="s">
        <v>369</v>
      </c>
      <c r="D87" s="5" t="s">
        <v>29</v>
      </c>
      <c r="E87" s="17">
        <f t="shared" si="3"/>
        <v>699750</v>
      </c>
      <c r="F87" s="13">
        <v>239751</v>
      </c>
      <c r="G87" s="6">
        <v>12000</v>
      </c>
      <c r="H87" s="6">
        <v>60000</v>
      </c>
      <c r="I87" s="6">
        <v>140000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>
        <v>247999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>
        <f t="shared" si="4"/>
        <v>247999</v>
      </c>
      <c r="BX87" s="13">
        <f t="shared" si="5"/>
        <v>459999</v>
      </c>
      <c r="BY87" s="13"/>
      <c r="BZ87" s="36"/>
    </row>
    <row r="88" spans="1:78" ht="15.75">
      <c r="A88" s="33" t="s">
        <v>49</v>
      </c>
      <c r="B88" s="34" t="s">
        <v>370</v>
      </c>
      <c r="C88" s="35" t="s">
        <v>371</v>
      </c>
      <c r="D88" s="5" t="s">
        <v>29</v>
      </c>
      <c r="E88" s="17">
        <f t="shared" si="3"/>
        <v>700000</v>
      </c>
      <c r="F88" s="13">
        <v>700000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>
        <f t="shared" si="4"/>
        <v>0</v>
      </c>
      <c r="BX88" s="13">
        <f t="shared" si="5"/>
        <v>0</v>
      </c>
      <c r="BY88" s="13"/>
      <c r="BZ88" s="36"/>
    </row>
    <row r="89" spans="1:78" ht="15.75">
      <c r="A89" s="33" t="s">
        <v>49</v>
      </c>
      <c r="B89" s="34" t="s">
        <v>372</v>
      </c>
      <c r="C89" s="35" t="s">
        <v>373</v>
      </c>
      <c r="D89" s="5" t="s">
        <v>29</v>
      </c>
      <c r="E89" s="17">
        <f t="shared" si="3"/>
        <v>698150</v>
      </c>
      <c r="F89" s="13">
        <v>137550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>
        <v>285900</v>
      </c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>
        <f t="shared" si="4"/>
        <v>285900</v>
      </c>
      <c r="BX89" s="13">
        <f t="shared" si="5"/>
        <v>285900</v>
      </c>
      <c r="BY89" s="13">
        <v>274700</v>
      </c>
      <c r="BZ89" s="36"/>
    </row>
    <row r="90" spans="1:78" ht="15.75">
      <c r="A90" s="33" t="s">
        <v>49</v>
      </c>
      <c r="B90" s="34" t="s">
        <v>374</v>
      </c>
      <c r="C90" s="35" t="s">
        <v>375</v>
      </c>
      <c r="D90" s="5" t="s">
        <v>29</v>
      </c>
      <c r="E90" s="17">
        <f t="shared" si="3"/>
        <v>540061</v>
      </c>
      <c r="F90" s="13"/>
      <c r="G90" s="6"/>
      <c r="H90" s="6"/>
      <c r="I90" s="6"/>
      <c r="J90" s="6"/>
      <c r="K90" s="6"/>
      <c r="L90" s="6">
        <v>540061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>
        <f t="shared" si="4"/>
        <v>0</v>
      </c>
      <c r="BX90" s="13">
        <f t="shared" si="5"/>
        <v>540061</v>
      </c>
      <c r="BY90" s="13"/>
      <c r="BZ90" s="36"/>
    </row>
    <row r="91" spans="1:78" ht="15.75">
      <c r="A91" s="33" t="s">
        <v>49</v>
      </c>
      <c r="B91" s="34" t="s">
        <v>376</v>
      </c>
      <c r="C91" s="35" t="s">
        <v>377</v>
      </c>
      <c r="D91" s="5" t="s">
        <v>29</v>
      </c>
      <c r="E91" s="17">
        <f t="shared" si="3"/>
        <v>669700</v>
      </c>
      <c r="F91" s="13">
        <v>123820</v>
      </c>
      <c r="G91" s="6"/>
      <c r="H91" s="6"/>
      <c r="I91" s="6">
        <v>349900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>
        <v>195980</v>
      </c>
      <c r="BW91" s="6">
        <f t="shared" si="4"/>
        <v>195980</v>
      </c>
      <c r="BX91" s="13">
        <f t="shared" si="5"/>
        <v>545880</v>
      </c>
      <c r="BY91" s="13"/>
      <c r="BZ91" s="36"/>
    </row>
    <row r="92" spans="1:78" ht="15.75">
      <c r="A92" s="33" t="s">
        <v>49</v>
      </c>
      <c r="B92" s="34" t="s">
        <v>378</v>
      </c>
      <c r="C92" s="35" t="s">
        <v>379</v>
      </c>
      <c r="D92" s="5" t="s">
        <v>29</v>
      </c>
      <c r="E92" s="17">
        <f t="shared" si="3"/>
        <v>554817</v>
      </c>
      <c r="F92" s="13">
        <v>280147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>
        <v>159500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>
        <v>71700</v>
      </c>
      <c r="AZ92" s="6">
        <v>43470</v>
      </c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>
        <f t="shared" si="4"/>
        <v>274670</v>
      </c>
      <c r="BX92" s="13">
        <f t="shared" si="5"/>
        <v>274670</v>
      </c>
      <c r="BY92" s="13"/>
      <c r="BZ92" s="36"/>
    </row>
    <row r="93" spans="1:78" ht="30">
      <c r="A93" s="33" t="s">
        <v>49</v>
      </c>
      <c r="B93" s="34" t="s">
        <v>380</v>
      </c>
      <c r="C93" s="34" t="s">
        <v>381</v>
      </c>
      <c r="D93" s="5" t="s">
        <v>29</v>
      </c>
      <c r="E93" s="17">
        <f t="shared" si="3"/>
        <v>690000</v>
      </c>
      <c r="F93" s="13"/>
      <c r="G93" s="6"/>
      <c r="H93" s="6"/>
      <c r="I93" s="6"/>
      <c r="J93" s="6"/>
      <c r="K93" s="6"/>
      <c r="L93" s="6">
        <v>690000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>
        <f t="shared" si="4"/>
        <v>0</v>
      </c>
      <c r="BX93" s="13">
        <f t="shared" si="5"/>
        <v>690000</v>
      </c>
      <c r="BY93" s="13"/>
      <c r="BZ93" s="36"/>
    </row>
    <row r="94" spans="1:78" ht="15.75">
      <c r="A94" s="33" t="s">
        <v>49</v>
      </c>
      <c r="B94" s="34" t="s">
        <v>382</v>
      </c>
      <c r="C94" s="35" t="s">
        <v>383</v>
      </c>
      <c r="D94" s="5" t="s">
        <v>29</v>
      </c>
      <c r="E94" s="17">
        <f t="shared" si="3"/>
        <v>699400</v>
      </c>
      <c r="F94" s="13">
        <v>550000</v>
      </c>
      <c r="G94" s="6">
        <v>149400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>
        <f t="shared" si="4"/>
        <v>0</v>
      </c>
      <c r="BX94" s="13">
        <f t="shared" si="5"/>
        <v>149400</v>
      </c>
      <c r="BY94" s="13"/>
      <c r="BZ94" s="36"/>
    </row>
    <row r="95" spans="1:78" ht="30">
      <c r="A95" s="33" t="s">
        <v>49</v>
      </c>
      <c r="B95" s="34" t="s">
        <v>384</v>
      </c>
      <c r="C95" s="35" t="s">
        <v>383</v>
      </c>
      <c r="D95" s="5" t="s">
        <v>29</v>
      </c>
      <c r="E95" s="17">
        <f t="shared" si="3"/>
        <v>699600</v>
      </c>
      <c r="F95" s="13">
        <v>453474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>
        <v>246126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>
        <f t="shared" si="4"/>
        <v>246126</v>
      </c>
      <c r="BX95" s="13">
        <f t="shared" si="5"/>
        <v>246126</v>
      </c>
      <c r="BY95" s="13"/>
      <c r="BZ95" s="36"/>
    </row>
    <row r="96" spans="1:78" ht="15.75">
      <c r="A96" s="33" t="s">
        <v>49</v>
      </c>
      <c r="B96" s="34" t="s">
        <v>385</v>
      </c>
      <c r="C96" s="35" t="s">
        <v>386</v>
      </c>
      <c r="D96" s="5" t="s">
        <v>29</v>
      </c>
      <c r="E96" s="17">
        <f t="shared" si="3"/>
        <v>699360</v>
      </c>
      <c r="F96" s="13">
        <v>254000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>
        <f t="shared" si="4"/>
        <v>0</v>
      </c>
      <c r="BX96" s="13">
        <f t="shared" si="5"/>
        <v>0</v>
      </c>
      <c r="BY96" s="13">
        <v>68500</v>
      </c>
      <c r="BZ96" s="36">
        <v>376860</v>
      </c>
    </row>
    <row r="97" spans="1:78" ht="15.75">
      <c r="A97" s="33" t="s">
        <v>49</v>
      </c>
      <c r="B97" s="34" t="s">
        <v>337</v>
      </c>
      <c r="C97" s="35" t="s">
        <v>338</v>
      </c>
      <c r="D97" s="5" t="s">
        <v>30</v>
      </c>
      <c r="E97" s="17">
        <f t="shared" si="3"/>
        <v>249500</v>
      </c>
      <c r="F97" s="13">
        <v>249500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>
        <f t="shared" si="4"/>
        <v>0</v>
      </c>
      <c r="BX97" s="13">
        <f t="shared" si="5"/>
        <v>0</v>
      </c>
      <c r="BY97" s="13"/>
      <c r="BZ97" s="36"/>
    </row>
    <row r="98" spans="1:78" ht="15.75">
      <c r="A98" s="40" t="s">
        <v>49</v>
      </c>
      <c r="B98" s="34" t="s">
        <v>339</v>
      </c>
      <c r="C98" s="35" t="s">
        <v>340</v>
      </c>
      <c r="D98" s="41" t="s">
        <v>30</v>
      </c>
      <c r="E98" s="17">
        <f t="shared" si="3"/>
        <v>249050</v>
      </c>
      <c r="F98" s="13">
        <v>249050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>
        <f t="shared" si="4"/>
        <v>0</v>
      </c>
      <c r="BX98" s="13">
        <f t="shared" si="5"/>
        <v>0</v>
      </c>
      <c r="BY98" s="13"/>
      <c r="BZ98" s="36"/>
    </row>
    <row r="99" spans="1:78" ht="15.75">
      <c r="A99" s="40" t="s">
        <v>49</v>
      </c>
      <c r="B99" s="34" t="s">
        <v>341</v>
      </c>
      <c r="C99" s="35" t="s">
        <v>342</v>
      </c>
      <c r="D99" s="41" t="s">
        <v>30</v>
      </c>
      <c r="E99" s="17">
        <f t="shared" si="3"/>
        <v>248600</v>
      </c>
      <c r="F99" s="13">
        <v>68680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>
        <f t="shared" si="4"/>
        <v>0</v>
      </c>
      <c r="BX99" s="13">
        <f t="shared" si="5"/>
        <v>0</v>
      </c>
      <c r="BY99" s="13"/>
      <c r="BZ99" s="36">
        <v>179920</v>
      </c>
    </row>
    <row r="100" spans="1:78" ht="15.75">
      <c r="A100" s="33" t="s">
        <v>49</v>
      </c>
      <c r="B100" s="34" t="s">
        <v>343</v>
      </c>
      <c r="C100" s="35" t="s">
        <v>344</v>
      </c>
      <c r="D100" s="5" t="s">
        <v>30</v>
      </c>
      <c r="E100" s="17">
        <f t="shared" si="3"/>
        <v>220000</v>
      </c>
      <c r="F100" s="13">
        <v>220000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>
        <f t="shared" si="4"/>
        <v>0</v>
      </c>
      <c r="BX100" s="13">
        <f t="shared" si="5"/>
        <v>0</v>
      </c>
      <c r="BY100" s="13"/>
      <c r="BZ100" s="36"/>
    </row>
    <row r="101" spans="1:78" ht="15.75">
      <c r="A101" s="33" t="s">
        <v>49</v>
      </c>
      <c r="B101" s="34" t="s">
        <v>345</v>
      </c>
      <c r="C101" s="35" t="s">
        <v>346</v>
      </c>
      <c r="D101" s="5" t="s">
        <v>28</v>
      </c>
      <c r="E101" s="17">
        <f t="shared" si="3"/>
        <v>950000</v>
      </c>
      <c r="F101" s="13">
        <v>950000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>
        <f t="shared" si="4"/>
        <v>0</v>
      </c>
      <c r="BX101" s="13">
        <f t="shared" si="5"/>
        <v>0</v>
      </c>
      <c r="BY101" s="13"/>
      <c r="BZ101" s="36"/>
    </row>
    <row r="102" spans="1:78" ht="15.75">
      <c r="A102" s="33" t="s">
        <v>49</v>
      </c>
      <c r="B102" s="34" t="s">
        <v>1419</v>
      </c>
      <c r="C102" s="35" t="s">
        <v>347</v>
      </c>
      <c r="D102" s="5" t="s">
        <v>29</v>
      </c>
      <c r="E102" s="17">
        <f t="shared" si="3"/>
        <v>188000</v>
      </c>
      <c r="F102" s="13">
        <v>188000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>
        <f t="shared" si="4"/>
        <v>0</v>
      </c>
      <c r="BX102" s="13">
        <f t="shared" si="5"/>
        <v>0</v>
      </c>
      <c r="BY102" s="13"/>
      <c r="BZ102" s="36"/>
    </row>
    <row r="103" spans="1:78" ht="15.75">
      <c r="A103" s="33" t="s">
        <v>49</v>
      </c>
      <c r="B103" s="34" t="s">
        <v>348</v>
      </c>
      <c r="C103" s="35" t="s">
        <v>349</v>
      </c>
      <c r="D103" s="5" t="s">
        <v>28</v>
      </c>
      <c r="E103" s="17">
        <f t="shared" si="3"/>
        <v>749970</v>
      </c>
      <c r="F103" s="13"/>
      <c r="G103" s="6"/>
      <c r="H103" s="6"/>
      <c r="I103" s="6"/>
      <c r="J103" s="6"/>
      <c r="K103" s="6"/>
      <c r="L103" s="6">
        <v>371970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>
        <f t="shared" si="4"/>
        <v>0</v>
      </c>
      <c r="BX103" s="13">
        <f t="shared" si="5"/>
        <v>371970</v>
      </c>
      <c r="BY103" s="13"/>
      <c r="BZ103" s="36">
        <v>378000</v>
      </c>
    </row>
    <row r="104" spans="1:78" ht="15.75">
      <c r="A104" s="33" t="s">
        <v>49</v>
      </c>
      <c r="B104" s="34" t="s">
        <v>350</v>
      </c>
      <c r="C104" s="35" t="s">
        <v>351</v>
      </c>
      <c r="D104" s="5" t="s">
        <v>29</v>
      </c>
      <c r="E104" s="17">
        <f t="shared" si="3"/>
        <v>0</v>
      </c>
      <c r="F104" s="13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>
        <f t="shared" si="4"/>
        <v>0</v>
      </c>
      <c r="BX104" s="13">
        <f t="shared" si="5"/>
        <v>0</v>
      </c>
      <c r="BY104" s="13"/>
      <c r="BZ104" s="36"/>
    </row>
    <row r="105" spans="1:78" ht="15.75">
      <c r="A105" s="33" t="s">
        <v>49</v>
      </c>
      <c r="B105" s="34" t="s">
        <v>352</v>
      </c>
      <c r="C105" s="35" t="s">
        <v>353</v>
      </c>
      <c r="D105" s="5" t="s">
        <v>30</v>
      </c>
      <c r="E105" s="17">
        <f t="shared" si="3"/>
        <v>236537</v>
      </c>
      <c r="F105" s="13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>
        <v>140818</v>
      </c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>
        <v>11391</v>
      </c>
      <c r="AR105" s="6"/>
      <c r="AS105" s="6">
        <v>17653</v>
      </c>
      <c r="AT105" s="6"/>
      <c r="AU105" s="6"/>
      <c r="AV105" s="6"/>
      <c r="AW105" s="6"/>
      <c r="AX105" s="6"/>
      <c r="AY105" s="6"/>
      <c r="AZ105" s="6">
        <v>66675</v>
      </c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>
        <f t="shared" si="4"/>
        <v>236537</v>
      </c>
      <c r="BX105" s="13">
        <f t="shared" si="5"/>
        <v>236537</v>
      </c>
      <c r="BY105" s="13"/>
      <c r="BZ105" s="36"/>
    </row>
    <row r="106" spans="1:78" ht="30">
      <c r="A106" s="33" t="s">
        <v>49</v>
      </c>
      <c r="B106" s="34" t="s">
        <v>354</v>
      </c>
      <c r="C106" s="35" t="s">
        <v>355</v>
      </c>
      <c r="D106" s="5" t="s">
        <v>29</v>
      </c>
      <c r="E106" s="17">
        <f t="shared" si="3"/>
        <v>376309</v>
      </c>
      <c r="F106" s="13">
        <v>120000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>
        <f t="shared" si="4"/>
        <v>0</v>
      </c>
      <c r="BX106" s="13">
        <f t="shared" si="5"/>
        <v>0</v>
      </c>
      <c r="BY106" s="13">
        <v>256309</v>
      </c>
      <c r="BZ106" s="36"/>
    </row>
    <row r="107" spans="1:78" ht="15.75">
      <c r="A107" s="33" t="s">
        <v>49</v>
      </c>
      <c r="B107" s="34" t="s">
        <v>356</v>
      </c>
      <c r="C107" s="35" t="s">
        <v>357</v>
      </c>
      <c r="D107" s="5" t="s">
        <v>29</v>
      </c>
      <c r="E107" s="17">
        <f t="shared" si="3"/>
        <v>700000</v>
      </c>
      <c r="F107" s="13">
        <v>700000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>
        <f t="shared" si="4"/>
        <v>0</v>
      </c>
      <c r="BX107" s="13">
        <f t="shared" si="5"/>
        <v>0</v>
      </c>
      <c r="BY107" s="13"/>
      <c r="BZ107" s="36"/>
    </row>
    <row r="108" spans="1:78" ht="15.75">
      <c r="A108" s="33" t="s">
        <v>191</v>
      </c>
      <c r="B108" s="34" t="s">
        <v>387</v>
      </c>
      <c r="C108" s="35" t="s">
        <v>388</v>
      </c>
      <c r="D108" s="5" t="s">
        <v>29</v>
      </c>
      <c r="E108" s="17">
        <f t="shared" si="3"/>
        <v>0</v>
      </c>
      <c r="F108" s="13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>
        <f t="shared" si="4"/>
        <v>0</v>
      </c>
      <c r="BX108" s="13">
        <f t="shared" si="5"/>
        <v>0</v>
      </c>
      <c r="BY108" s="13"/>
      <c r="BZ108" s="36"/>
    </row>
    <row r="109" spans="1:78" ht="15.75">
      <c r="A109" s="33" t="s">
        <v>191</v>
      </c>
      <c r="B109" s="34" t="s">
        <v>389</v>
      </c>
      <c r="C109" s="35" t="s">
        <v>390</v>
      </c>
      <c r="D109" s="5" t="s">
        <v>28</v>
      </c>
      <c r="E109" s="17">
        <f t="shared" si="3"/>
        <v>486853</v>
      </c>
      <c r="F109" s="13">
        <v>166000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>
        <v>161163</v>
      </c>
      <c r="BQ109" s="6"/>
      <c r="BR109" s="6">
        <v>159690</v>
      </c>
      <c r="BS109" s="6"/>
      <c r="BT109" s="6"/>
      <c r="BU109" s="6"/>
      <c r="BV109" s="6"/>
      <c r="BW109" s="6">
        <f t="shared" si="4"/>
        <v>320853</v>
      </c>
      <c r="BX109" s="13">
        <f t="shared" si="5"/>
        <v>320853</v>
      </c>
      <c r="BY109" s="13"/>
      <c r="BZ109" s="36"/>
    </row>
    <row r="110" spans="1:78" ht="15.75">
      <c r="A110" s="33" t="s">
        <v>191</v>
      </c>
      <c r="B110" s="42" t="s">
        <v>391</v>
      </c>
      <c r="C110" s="33" t="s">
        <v>392</v>
      </c>
      <c r="D110" s="5" t="s">
        <v>28</v>
      </c>
      <c r="E110" s="17">
        <f t="shared" si="3"/>
        <v>202890</v>
      </c>
      <c r="F110" s="13">
        <v>122890</v>
      </c>
      <c r="G110" s="6"/>
      <c r="H110" s="6"/>
      <c r="I110" s="6">
        <v>80000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>
        <f aca="true" t="shared" si="6" ref="BW110:BW173">SUM(M110:BV110)</f>
        <v>0</v>
      </c>
      <c r="BX110" s="13">
        <f aca="true" t="shared" si="7" ref="BX110:BX173">+G110+H110+I110+J110+K110+L110+BW110</f>
        <v>80000</v>
      </c>
      <c r="BY110" s="13"/>
      <c r="BZ110" s="36"/>
    </row>
    <row r="111" spans="1:78" ht="15.75">
      <c r="A111" s="33" t="s">
        <v>191</v>
      </c>
      <c r="B111" s="42" t="s">
        <v>393</v>
      </c>
      <c r="C111" s="33" t="s">
        <v>394</v>
      </c>
      <c r="D111" s="5" t="s">
        <v>28</v>
      </c>
      <c r="E111" s="17">
        <f t="shared" si="3"/>
        <v>111633</v>
      </c>
      <c r="F111" s="13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>
        <v>111633</v>
      </c>
      <c r="BR111" s="6"/>
      <c r="BS111" s="6"/>
      <c r="BT111" s="6"/>
      <c r="BU111" s="6"/>
      <c r="BV111" s="6"/>
      <c r="BW111" s="6">
        <f t="shared" si="6"/>
        <v>111633</v>
      </c>
      <c r="BX111" s="13">
        <f t="shared" si="7"/>
        <v>111633</v>
      </c>
      <c r="BY111" s="13"/>
      <c r="BZ111" s="36"/>
    </row>
    <row r="112" spans="1:78" ht="15.75">
      <c r="A112" s="33" t="s">
        <v>191</v>
      </c>
      <c r="B112" s="42" t="s">
        <v>395</v>
      </c>
      <c r="C112" s="33" t="s">
        <v>396</v>
      </c>
      <c r="D112" s="5" t="s">
        <v>29</v>
      </c>
      <c r="E112" s="17">
        <f t="shared" si="3"/>
        <v>379730</v>
      </c>
      <c r="F112" s="13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>
        <v>379730</v>
      </c>
      <c r="BV112" s="6"/>
      <c r="BW112" s="6">
        <f t="shared" si="6"/>
        <v>379730</v>
      </c>
      <c r="BX112" s="13">
        <f t="shared" si="7"/>
        <v>379730</v>
      </c>
      <c r="BY112" s="13"/>
      <c r="BZ112" s="36"/>
    </row>
    <row r="113" spans="1:78" ht="15.75">
      <c r="A113" s="33" t="s">
        <v>191</v>
      </c>
      <c r="B113" s="42" t="s">
        <v>397</v>
      </c>
      <c r="C113" s="33" t="s">
        <v>398</v>
      </c>
      <c r="D113" s="5" t="s">
        <v>28</v>
      </c>
      <c r="E113" s="17">
        <f t="shared" si="3"/>
        <v>950000</v>
      </c>
      <c r="F113" s="13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>
        <f t="shared" si="6"/>
        <v>0</v>
      </c>
      <c r="BX113" s="13">
        <f t="shared" si="7"/>
        <v>0</v>
      </c>
      <c r="BY113" s="13"/>
      <c r="BZ113" s="36">
        <v>950000</v>
      </c>
    </row>
    <row r="114" spans="1:78" ht="15.75">
      <c r="A114" s="33" t="s">
        <v>191</v>
      </c>
      <c r="B114" s="42" t="s">
        <v>399</v>
      </c>
      <c r="C114" s="33" t="s">
        <v>400</v>
      </c>
      <c r="D114" s="5" t="s">
        <v>28</v>
      </c>
      <c r="E114" s="17">
        <f t="shared" si="3"/>
        <v>0</v>
      </c>
      <c r="F114" s="13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>
        <f t="shared" si="6"/>
        <v>0</v>
      </c>
      <c r="BX114" s="13">
        <f t="shared" si="7"/>
        <v>0</v>
      </c>
      <c r="BY114" s="13"/>
      <c r="BZ114" s="36"/>
    </row>
    <row r="115" spans="1:78" ht="15.75">
      <c r="A115" s="33" t="s">
        <v>191</v>
      </c>
      <c r="B115" s="42" t="s">
        <v>401</v>
      </c>
      <c r="C115" s="33" t="s">
        <v>402</v>
      </c>
      <c r="D115" s="5" t="s">
        <v>28</v>
      </c>
      <c r="E115" s="17">
        <f t="shared" si="3"/>
        <v>40000</v>
      </c>
      <c r="F115" s="13">
        <v>40000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>
        <f t="shared" si="6"/>
        <v>0</v>
      </c>
      <c r="BX115" s="13">
        <f t="shared" si="7"/>
        <v>0</v>
      </c>
      <c r="BY115" s="13"/>
      <c r="BZ115" s="36"/>
    </row>
    <row r="116" spans="1:78" ht="15.75">
      <c r="A116" s="33" t="s">
        <v>191</v>
      </c>
      <c r="B116" s="42" t="s">
        <v>403</v>
      </c>
      <c r="C116" s="33" t="s">
        <v>404</v>
      </c>
      <c r="D116" s="5" t="s">
        <v>29</v>
      </c>
      <c r="E116" s="17">
        <f t="shared" si="3"/>
        <v>668324</v>
      </c>
      <c r="F116" s="13">
        <v>629334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>
        <f t="shared" si="6"/>
        <v>0</v>
      </c>
      <c r="BX116" s="13">
        <f t="shared" si="7"/>
        <v>0</v>
      </c>
      <c r="BY116" s="13">
        <v>38990</v>
      </c>
      <c r="BZ116" s="36"/>
    </row>
    <row r="117" spans="1:78" ht="15.75">
      <c r="A117" s="33" t="s">
        <v>191</v>
      </c>
      <c r="B117" s="42" t="s">
        <v>405</v>
      </c>
      <c r="C117" s="33" t="s">
        <v>398</v>
      </c>
      <c r="D117" s="5" t="s">
        <v>28</v>
      </c>
      <c r="E117" s="17">
        <f t="shared" si="3"/>
        <v>448965</v>
      </c>
      <c r="F117" s="13">
        <v>194075</v>
      </c>
      <c r="G117" s="6"/>
      <c r="H117" s="6"/>
      <c r="I117" s="6">
        <v>254890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>
        <f t="shared" si="6"/>
        <v>0</v>
      </c>
      <c r="BX117" s="13">
        <f t="shared" si="7"/>
        <v>254890</v>
      </c>
      <c r="BY117" s="13"/>
      <c r="BZ117" s="36"/>
    </row>
    <row r="118" spans="1:78" ht="15.75">
      <c r="A118" s="33" t="s">
        <v>191</v>
      </c>
      <c r="B118" s="42" t="s">
        <v>406</v>
      </c>
      <c r="C118" s="33" t="s">
        <v>407</v>
      </c>
      <c r="D118" s="5" t="s">
        <v>28</v>
      </c>
      <c r="E118" s="17">
        <f t="shared" si="3"/>
        <v>0</v>
      </c>
      <c r="F118" s="13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>
        <f t="shared" si="6"/>
        <v>0</v>
      </c>
      <c r="BX118" s="13">
        <f t="shared" si="7"/>
        <v>0</v>
      </c>
      <c r="BY118" s="13"/>
      <c r="BZ118" s="36"/>
    </row>
    <row r="119" spans="1:78" ht="15.75">
      <c r="A119" s="33" t="s">
        <v>191</v>
      </c>
      <c r="B119" s="42" t="s">
        <v>408</v>
      </c>
      <c r="C119" s="33" t="s">
        <v>409</v>
      </c>
      <c r="D119" s="5" t="s">
        <v>28</v>
      </c>
      <c r="E119" s="17">
        <f t="shared" si="3"/>
        <v>253000</v>
      </c>
      <c r="F119" s="13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>
        <f t="shared" si="6"/>
        <v>0</v>
      </c>
      <c r="BX119" s="13">
        <f t="shared" si="7"/>
        <v>0</v>
      </c>
      <c r="BY119" s="13">
        <v>253000</v>
      </c>
      <c r="BZ119" s="36"/>
    </row>
    <row r="120" spans="1:78" ht="15.75">
      <c r="A120" s="33" t="s">
        <v>191</v>
      </c>
      <c r="B120" s="42" t="s">
        <v>410</v>
      </c>
      <c r="C120" s="33" t="s">
        <v>404</v>
      </c>
      <c r="D120" s="5" t="s">
        <v>28</v>
      </c>
      <c r="E120" s="17">
        <f t="shared" si="3"/>
        <v>936863</v>
      </c>
      <c r="F120" s="13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>
        <v>409441</v>
      </c>
      <c r="AD120" s="6"/>
      <c r="AE120" s="6"/>
      <c r="AF120" s="6"/>
      <c r="AG120" s="6">
        <v>464552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>
        <v>62870</v>
      </c>
      <c r="BS120" s="6"/>
      <c r="BT120" s="6"/>
      <c r="BU120" s="6"/>
      <c r="BV120" s="6"/>
      <c r="BW120" s="6">
        <f t="shared" si="6"/>
        <v>936863</v>
      </c>
      <c r="BX120" s="13">
        <f t="shared" si="7"/>
        <v>936863</v>
      </c>
      <c r="BY120" s="13"/>
      <c r="BZ120" s="36"/>
    </row>
    <row r="121" spans="1:78" ht="15.75">
      <c r="A121" s="33" t="s">
        <v>191</v>
      </c>
      <c r="B121" s="42" t="s">
        <v>411</v>
      </c>
      <c r="C121" s="33" t="s">
        <v>412</v>
      </c>
      <c r="D121" s="5" t="s">
        <v>28</v>
      </c>
      <c r="E121" s="17">
        <f t="shared" si="3"/>
        <v>599990</v>
      </c>
      <c r="F121" s="13">
        <v>300000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>
        <v>299990</v>
      </c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>
        <f t="shared" si="6"/>
        <v>299990</v>
      </c>
      <c r="BX121" s="13">
        <f t="shared" si="7"/>
        <v>299990</v>
      </c>
      <c r="BY121" s="13"/>
      <c r="BZ121" s="36"/>
    </row>
    <row r="122" spans="1:78" ht="15.75">
      <c r="A122" s="33" t="s">
        <v>191</v>
      </c>
      <c r="B122" s="42" t="s">
        <v>413</v>
      </c>
      <c r="C122" s="33" t="s">
        <v>414</v>
      </c>
      <c r="D122" s="5" t="s">
        <v>28</v>
      </c>
      <c r="E122" s="17">
        <f t="shared" si="3"/>
        <v>947574</v>
      </c>
      <c r="F122" s="13">
        <v>165000</v>
      </c>
      <c r="G122" s="6"/>
      <c r="H122" s="6"/>
      <c r="I122" s="6"/>
      <c r="J122" s="6"/>
      <c r="K122" s="6"/>
      <c r="L122" s="6"/>
      <c r="M122" s="6">
        <v>580644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>
        <v>201930</v>
      </c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>
        <f t="shared" si="6"/>
        <v>782574</v>
      </c>
      <c r="BX122" s="13">
        <f t="shared" si="7"/>
        <v>782574</v>
      </c>
      <c r="BY122" s="13"/>
      <c r="BZ122" s="36"/>
    </row>
    <row r="123" spans="1:78" ht="15.75">
      <c r="A123" s="33" t="s">
        <v>191</v>
      </c>
      <c r="B123" s="42" t="s">
        <v>415</v>
      </c>
      <c r="C123" s="33" t="s">
        <v>416</v>
      </c>
      <c r="D123" s="5" t="s">
        <v>29</v>
      </c>
      <c r="E123" s="17">
        <f t="shared" si="3"/>
        <v>0</v>
      </c>
      <c r="F123" s="13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>
        <f t="shared" si="6"/>
        <v>0</v>
      </c>
      <c r="BX123" s="13">
        <f t="shared" si="7"/>
        <v>0</v>
      </c>
      <c r="BY123" s="13"/>
      <c r="BZ123" s="36"/>
    </row>
    <row r="124" spans="1:78" ht="15.75">
      <c r="A124" s="33" t="s">
        <v>191</v>
      </c>
      <c r="B124" s="42" t="s">
        <v>417</v>
      </c>
      <c r="C124" s="33" t="s">
        <v>418</v>
      </c>
      <c r="D124" s="5" t="s">
        <v>28</v>
      </c>
      <c r="E124" s="17">
        <f t="shared" si="3"/>
        <v>345076</v>
      </c>
      <c r="F124" s="13">
        <v>112280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>
        <f t="shared" si="6"/>
        <v>0</v>
      </c>
      <c r="BX124" s="13">
        <f t="shared" si="7"/>
        <v>0</v>
      </c>
      <c r="BY124" s="13">
        <v>35796</v>
      </c>
      <c r="BZ124" s="36">
        <v>197000</v>
      </c>
    </row>
    <row r="125" spans="1:78" ht="15.75">
      <c r="A125" s="33" t="s">
        <v>191</v>
      </c>
      <c r="B125" s="42" t="s">
        <v>419</v>
      </c>
      <c r="C125" s="33" t="s">
        <v>420</v>
      </c>
      <c r="D125" s="5" t="s">
        <v>28</v>
      </c>
      <c r="E125" s="17">
        <f t="shared" si="3"/>
        <v>940000</v>
      </c>
      <c r="F125" s="13">
        <v>139300</v>
      </c>
      <c r="G125" s="6"/>
      <c r="H125" s="6"/>
      <c r="I125" s="6"/>
      <c r="J125" s="6">
        <v>63340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>
        <v>355815</v>
      </c>
      <c r="BR125" s="6"/>
      <c r="BS125" s="6"/>
      <c r="BT125" s="6"/>
      <c r="BU125" s="6"/>
      <c r="BV125" s="6">
        <v>261545</v>
      </c>
      <c r="BW125" s="6">
        <f t="shared" si="6"/>
        <v>617360</v>
      </c>
      <c r="BX125" s="13">
        <f t="shared" si="7"/>
        <v>680700</v>
      </c>
      <c r="BY125" s="13">
        <v>120000</v>
      </c>
      <c r="BZ125" s="36"/>
    </row>
    <row r="126" spans="1:78" ht="15.75">
      <c r="A126" s="33" t="s">
        <v>191</v>
      </c>
      <c r="B126" s="42" t="s">
        <v>421</v>
      </c>
      <c r="C126" s="33" t="s">
        <v>422</v>
      </c>
      <c r="D126" s="5" t="s">
        <v>30</v>
      </c>
      <c r="E126" s="17">
        <f t="shared" si="3"/>
        <v>243000</v>
      </c>
      <c r="F126" s="13">
        <v>93000</v>
      </c>
      <c r="G126" s="6"/>
      <c r="H126" s="6"/>
      <c r="I126" s="6">
        <v>150000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>
        <f t="shared" si="6"/>
        <v>0</v>
      </c>
      <c r="BX126" s="13">
        <f t="shared" si="7"/>
        <v>150000</v>
      </c>
      <c r="BY126" s="13"/>
      <c r="BZ126" s="36"/>
    </row>
    <row r="127" spans="1:78" ht="15.75">
      <c r="A127" s="33" t="s">
        <v>191</v>
      </c>
      <c r="B127" s="42" t="s">
        <v>423</v>
      </c>
      <c r="C127" s="33" t="s">
        <v>424</v>
      </c>
      <c r="D127" s="5" t="s">
        <v>28</v>
      </c>
      <c r="E127" s="17">
        <f t="shared" si="3"/>
        <v>954560</v>
      </c>
      <c r="F127" s="13">
        <v>110000</v>
      </c>
      <c r="G127" s="6"/>
      <c r="H127" s="6"/>
      <c r="I127" s="6">
        <v>150000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>
        <v>294990</v>
      </c>
      <c r="AF127" s="6"/>
      <c r="AG127" s="6"/>
      <c r="AH127" s="6"/>
      <c r="AI127" s="6"/>
      <c r="AJ127" s="6"/>
      <c r="AK127" s="6">
        <v>299990</v>
      </c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>
        <f t="shared" si="6"/>
        <v>594980</v>
      </c>
      <c r="BX127" s="13">
        <f t="shared" si="7"/>
        <v>744980</v>
      </c>
      <c r="BY127" s="13"/>
      <c r="BZ127" s="36">
        <v>99580</v>
      </c>
    </row>
    <row r="128" spans="1:78" ht="15.75">
      <c r="A128" s="33" t="s">
        <v>191</v>
      </c>
      <c r="B128" s="42" t="s">
        <v>425</v>
      </c>
      <c r="C128" s="33" t="s">
        <v>426</v>
      </c>
      <c r="D128" s="5" t="s">
        <v>28</v>
      </c>
      <c r="E128" s="17">
        <f t="shared" si="3"/>
        <v>950000</v>
      </c>
      <c r="F128" s="13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>
        <f t="shared" si="6"/>
        <v>0</v>
      </c>
      <c r="BX128" s="13">
        <f t="shared" si="7"/>
        <v>0</v>
      </c>
      <c r="BY128" s="13"/>
      <c r="BZ128" s="36">
        <v>950000</v>
      </c>
    </row>
    <row r="129" spans="1:78" ht="15.75">
      <c r="A129" s="33" t="s">
        <v>191</v>
      </c>
      <c r="B129" s="42" t="s">
        <v>427</v>
      </c>
      <c r="C129" s="33" t="s">
        <v>428</v>
      </c>
      <c r="D129" s="5" t="s">
        <v>28</v>
      </c>
      <c r="E129" s="17">
        <f t="shared" si="3"/>
        <v>950000</v>
      </c>
      <c r="F129" s="13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>
        <f t="shared" si="6"/>
        <v>0</v>
      </c>
      <c r="BX129" s="13">
        <f t="shared" si="7"/>
        <v>0</v>
      </c>
      <c r="BY129" s="13"/>
      <c r="BZ129" s="36">
        <v>950000</v>
      </c>
    </row>
    <row r="130" spans="1:78" ht="15.75">
      <c r="A130" s="33" t="s">
        <v>34</v>
      </c>
      <c r="B130" s="42" t="s">
        <v>429</v>
      </c>
      <c r="C130" s="33" t="s">
        <v>430</v>
      </c>
      <c r="D130" s="5" t="s">
        <v>28</v>
      </c>
      <c r="E130" s="17">
        <f t="shared" si="3"/>
        <v>288112</v>
      </c>
      <c r="F130" s="1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>
        <v>288112</v>
      </c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>
        <f t="shared" si="6"/>
        <v>288112</v>
      </c>
      <c r="BX130" s="13">
        <f t="shared" si="7"/>
        <v>288112</v>
      </c>
      <c r="BY130" s="13"/>
      <c r="BZ130" s="36"/>
    </row>
    <row r="131" spans="1:78" ht="15.75">
      <c r="A131" s="33" t="s">
        <v>34</v>
      </c>
      <c r="B131" s="42" t="s">
        <v>431</v>
      </c>
      <c r="C131" s="33" t="s">
        <v>432</v>
      </c>
      <c r="D131" s="5" t="s">
        <v>28</v>
      </c>
      <c r="E131" s="17">
        <f t="shared" si="3"/>
        <v>591947</v>
      </c>
      <c r="F131" s="13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>
        <v>222123</v>
      </c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>
        <v>302260</v>
      </c>
      <c r="BQ131" s="6"/>
      <c r="BR131" s="6"/>
      <c r="BS131" s="6"/>
      <c r="BT131" s="6"/>
      <c r="BU131" s="6"/>
      <c r="BV131" s="6">
        <v>67564</v>
      </c>
      <c r="BW131" s="6">
        <f t="shared" si="6"/>
        <v>591947</v>
      </c>
      <c r="BX131" s="13">
        <f t="shared" si="7"/>
        <v>591947</v>
      </c>
      <c r="BY131" s="13"/>
      <c r="BZ131" s="36"/>
    </row>
    <row r="132" spans="1:78" ht="15.75">
      <c r="A132" s="33" t="s">
        <v>34</v>
      </c>
      <c r="B132" s="42" t="s">
        <v>433</v>
      </c>
      <c r="C132" s="33" t="s">
        <v>434</v>
      </c>
      <c r="D132" s="5" t="s">
        <v>28</v>
      </c>
      <c r="E132" s="17">
        <f t="shared" si="3"/>
        <v>264990</v>
      </c>
      <c r="F132" s="13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>
        <v>264990</v>
      </c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>
        <f t="shared" si="6"/>
        <v>264990</v>
      </c>
      <c r="BX132" s="13">
        <f t="shared" si="7"/>
        <v>264990</v>
      </c>
      <c r="BY132" s="13"/>
      <c r="BZ132" s="36"/>
    </row>
    <row r="133" spans="1:78" ht="15.75">
      <c r="A133" s="33" t="s">
        <v>34</v>
      </c>
      <c r="B133" s="42" t="s">
        <v>435</v>
      </c>
      <c r="C133" s="33" t="s">
        <v>436</v>
      </c>
      <c r="D133" s="5" t="s">
        <v>28</v>
      </c>
      <c r="E133" s="17">
        <f t="shared" si="3"/>
        <v>0</v>
      </c>
      <c r="F133" s="13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>
        <f t="shared" si="6"/>
        <v>0</v>
      </c>
      <c r="BX133" s="13">
        <f t="shared" si="7"/>
        <v>0</v>
      </c>
      <c r="BY133" s="13"/>
      <c r="BZ133" s="36"/>
    </row>
    <row r="134" spans="1:78" ht="15.75">
      <c r="A134" s="33" t="s">
        <v>34</v>
      </c>
      <c r="B134" s="42" t="s">
        <v>437</v>
      </c>
      <c r="C134" s="33" t="s">
        <v>438</v>
      </c>
      <c r="D134" s="5" t="s">
        <v>28</v>
      </c>
      <c r="E134" s="17">
        <f aca="true" t="shared" si="8" ref="E134:E197">+F134+BX134+BY134+BZ134</f>
        <v>317196</v>
      </c>
      <c r="F134" s="13">
        <v>165924</v>
      </c>
      <c r="G134" s="6"/>
      <c r="H134" s="6"/>
      <c r="I134" s="6">
        <v>99000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>
        <v>52272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>
        <f t="shared" si="6"/>
        <v>52272</v>
      </c>
      <c r="BX134" s="13">
        <f t="shared" si="7"/>
        <v>151272</v>
      </c>
      <c r="BY134" s="13"/>
      <c r="BZ134" s="36"/>
    </row>
    <row r="135" spans="1:78" ht="15.75">
      <c r="A135" s="33" t="s">
        <v>34</v>
      </c>
      <c r="B135" s="42" t="s">
        <v>439</v>
      </c>
      <c r="C135" s="33" t="s">
        <v>440</v>
      </c>
      <c r="D135" s="5" t="s">
        <v>28</v>
      </c>
      <c r="E135" s="17">
        <f t="shared" si="8"/>
        <v>260000</v>
      </c>
      <c r="F135" s="13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>
        <f t="shared" si="6"/>
        <v>0</v>
      </c>
      <c r="BX135" s="13">
        <f t="shared" si="7"/>
        <v>0</v>
      </c>
      <c r="BY135" s="13"/>
      <c r="BZ135" s="36">
        <v>260000</v>
      </c>
    </row>
    <row r="136" spans="1:78" ht="15.75">
      <c r="A136" s="33" t="s">
        <v>34</v>
      </c>
      <c r="B136" s="42" t="s">
        <v>441</v>
      </c>
      <c r="C136" s="33" t="s">
        <v>442</v>
      </c>
      <c r="D136" s="5" t="s">
        <v>28</v>
      </c>
      <c r="E136" s="17">
        <f t="shared" si="8"/>
        <v>222123</v>
      </c>
      <c r="F136" s="13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>
        <v>222123</v>
      </c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>
        <f t="shared" si="6"/>
        <v>222123</v>
      </c>
      <c r="BX136" s="13">
        <f t="shared" si="7"/>
        <v>222123</v>
      </c>
      <c r="BY136" s="13"/>
      <c r="BZ136" s="36"/>
    </row>
    <row r="137" spans="1:78" ht="15.75">
      <c r="A137" s="33" t="s">
        <v>34</v>
      </c>
      <c r="B137" s="42" t="s">
        <v>443</v>
      </c>
      <c r="C137" s="33" t="s">
        <v>444</v>
      </c>
      <c r="D137" s="5" t="s">
        <v>28</v>
      </c>
      <c r="E137" s="17">
        <f t="shared" si="8"/>
        <v>794054</v>
      </c>
      <c r="F137" s="13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>
        <v>246126</v>
      </c>
      <c r="AJ137" s="6"/>
      <c r="AK137" s="6">
        <v>288112</v>
      </c>
      <c r="AL137" s="6"/>
      <c r="AM137" s="6"/>
      <c r="AN137" s="6"/>
      <c r="AO137" s="6"/>
      <c r="AP137" s="6"/>
      <c r="AQ137" s="6"/>
      <c r="AR137" s="6"/>
      <c r="AS137" s="6"/>
      <c r="AT137" s="6"/>
      <c r="AU137" s="6">
        <v>133223</v>
      </c>
      <c r="AV137" s="6"/>
      <c r="AW137" s="6"/>
      <c r="AX137" s="6"/>
      <c r="AY137" s="6">
        <v>62204</v>
      </c>
      <c r="AZ137" s="6">
        <v>64389</v>
      </c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>
        <f t="shared" si="6"/>
        <v>794054</v>
      </c>
      <c r="BX137" s="13">
        <f t="shared" si="7"/>
        <v>794054</v>
      </c>
      <c r="BY137" s="13"/>
      <c r="BZ137" s="36"/>
    </row>
    <row r="138" spans="1:78" ht="15.75">
      <c r="A138" s="33" t="s">
        <v>34</v>
      </c>
      <c r="B138" s="42" t="s">
        <v>445</v>
      </c>
      <c r="C138" s="33" t="s">
        <v>446</v>
      </c>
      <c r="D138" s="5" t="s">
        <v>28</v>
      </c>
      <c r="E138" s="17">
        <f t="shared" si="8"/>
        <v>456000</v>
      </c>
      <c r="F138" s="13">
        <v>144000</v>
      </c>
      <c r="G138" s="6"/>
      <c r="H138" s="6"/>
      <c r="I138" s="6">
        <v>312000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>
        <f t="shared" si="6"/>
        <v>0</v>
      </c>
      <c r="BX138" s="13">
        <f t="shared" si="7"/>
        <v>312000</v>
      </c>
      <c r="BY138" s="13"/>
      <c r="BZ138" s="36"/>
    </row>
    <row r="139" spans="1:78" ht="15.75">
      <c r="A139" s="33" t="s">
        <v>34</v>
      </c>
      <c r="B139" s="42" t="s">
        <v>447</v>
      </c>
      <c r="C139" s="33" t="s">
        <v>448</v>
      </c>
      <c r="D139" s="5" t="s">
        <v>28</v>
      </c>
      <c r="E139" s="17">
        <f t="shared" si="8"/>
        <v>736092</v>
      </c>
      <c r="F139" s="13"/>
      <c r="G139" s="6"/>
      <c r="H139" s="6"/>
      <c r="I139" s="6"/>
      <c r="J139" s="6"/>
      <c r="K139" s="6"/>
      <c r="L139" s="6"/>
      <c r="M139" s="6"/>
      <c r="N139" s="6">
        <v>736092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>
        <f t="shared" si="6"/>
        <v>736092</v>
      </c>
      <c r="BX139" s="13">
        <f t="shared" si="7"/>
        <v>736092</v>
      </c>
      <c r="BY139" s="13"/>
      <c r="BZ139" s="36"/>
    </row>
    <row r="140" spans="1:78" ht="15.75">
      <c r="A140" s="33" t="s">
        <v>34</v>
      </c>
      <c r="B140" s="42" t="s">
        <v>449</v>
      </c>
      <c r="C140" s="33" t="s">
        <v>450</v>
      </c>
      <c r="D140" s="5" t="s">
        <v>28</v>
      </c>
      <c r="E140" s="17">
        <f t="shared" si="8"/>
        <v>0</v>
      </c>
      <c r="F140" s="13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>
        <f t="shared" si="6"/>
        <v>0</v>
      </c>
      <c r="BX140" s="13">
        <f t="shared" si="7"/>
        <v>0</v>
      </c>
      <c r="BY140" s="13"/>
      <c r="BZ140" s="36"/>
    </row>
    <row r="141" spans="1:78" ht="15.75">
      <c r="A141" s="33" t="s">
        <v>34</v>
      </c>
      <c r="B141" s="42" t="s">
        <v>451</v>
      </c>
      <c r="C141" s="33" t="s">
        <v>452</v>
      </c>
      <c r="D141" s="5" t="s">
        <v>28</v>
      </c>
      <c r="E141" s="17">
        <f t="shared" si="8"/>
        <v>253000</v>
      </c>
      <c r="F141" s="13">
        <v>253000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>
        <f t="shared" si="6"/>
        <v>0</v>
      </c>
      <c r="BX141" s="13">
        <f t="shared" si="7"/>
        <v>0</v>
      </c>
      <c r="BY141" s="13"/>
      <c r="BZ141" s="36"/>
    </row>
    <row r="142" spans="1:78" ht="15.75">
      <c r="A142" s="33" t="s">
        <v>34</v>
      </c>
      <c r="B142" s="42" t="s">
        <v>453</v>
      </c>
      <c r="C142" s="33" t="s">
        <v>454</v>
      </c>
      <c r="D142" s="5" t="s">
        <v>28</v>
      </c>
      <c r="E142" s="17">
        <f t="shared" si="8"/>
        <v>576115</v>
      </c>
      <c r="F142" s="1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>
        <v>576115</v>
      </c>
      <c r="BW142" s="6">
        <f t="shared" si="6"/>
        <v>576115</v>
      </c>
      <c r="BX142" s="13">
        <f t="shared" si="7"/>
        <v>576115</v>
      </c>
      <c r="BY142" s="13"/>
      <c r="BZ142" s="36"/>
    </row>
    <row r="143" spans="1:78" ht="15.75">
      <c r="A143" s="33" t="s">
        <v>34</v>
      </c>
      <c r="B143" s="42" t="s">
        <v>455</v>
      </c>
      <c r="C143" s="33" t="s">
        <v>456</v>
      </c>
      <c r="D143" s="5" t="s">
        <v>29</v>
      </c>
      <c r="E143" s="17">
        <f t="shared" si="8"/>
        <v>615569</v>
      </c>
      <c r="F143" s="13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>
        <v>63373</v>
      </c>
      <c r="BM143" s="6"/>
      <c r="BN143" s="6"/>
      <c r="BO143" s="6"/>
      <c r="BP143" s="6"/>
      <c r="BQ143" s="6"/>
      <c r="BR143" s="6"/>
      <c r="BS143" s="6"/>
      <c r="BT143" s="6"/>
      <c r="BU143" s="6"/>
      <c r="BV143" s="6">
        <v>552196</v>
      </c>
      <c r="BW143" s="6">
        <f t="shared" si="6"/>
        <v>615569</v>
      </c>
      <c r="BX143" s="13">
        <f t="shared" si="7"/>
        <v>615569</v>
      </c>
      <c r="BY143" s="13"/>
      <c r="BZ143" s="36"/>
    </row>
    <row r="144" spans="1:78" ht="15.75">
      <c r="A144" s="33" t="s">
        <v>34</v>
      </c>
      <c r="B144" s="42" t="s">
        <v>457</v>
      </c>
      <c r="C144" s="33" t="s">
        <v>458</v>
      </c>
      <c r="D144" s="5" t="s">
        <v>28</v>
      </c>
      <c r="E144" s="17">
        <f t="shared" si="8"/>
        <v>941818</v>
      </c>
      <c r="F144" s="13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>
        <v>67818</v>
      </c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>
        <f t="shared" si="6"/>
        <v>67818</v>
      </c>
      <c r="BX144" s="13">
        <f t="shared" si="7"/>
        <v>67818</v>
      </c>
      <c r="BY144" s="13"/>
      <c r="BZ144" s="36">
        <v>874000</v>
      </c>
    </row>
    <row r="145" spans="1:78" ht="15.75">
      <c r="A145" s="33" t="s">
        <v>34</v>
      </c>
      <c r="B145" s="42" t="s">
        <v>459</v>
      </c>
      <c r="C145" s="33" t="s">
        <v>460</v>
      </c>
      <c r="D145" s="5" t="s">
        <v>28</v>
      </c>
      <c r="E145" s="17">
        <f t="shared" si="8"/>
        <v>950000</v>
      </c>
      <c r="F145" s="13">
        <v>300000</v>
      </c>
      <c r="G145" s="6">
        <v>150000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>
        <f t="shared" si="6"/>
        <v>0</v>
      </c>
      <c r="BX145" s="13">
        <f t="shared" si="7"/>
        <v>150000</v>
      </c>
      <c r="BY145" s="13">
        <v>500000</v>
      </c>
      <c r="BZ145" s="36"/>
    </row>
    <row r="146" spans="1:78" ht="15.75">
      <c r="A146" s="33" t="s">
        <v>34</v>
      </c>
      <c r="B146" s="42" t="s">
        <v>461</v>
      </c>
      <c r="C146" s="33" t="s">
        <v>462</v>
      </c>
      <c r="D146" s="5" t="s">
        <v>28</v>
      </c>
      <c r="E146" s="17">
        <f t="shared" si="8"/>
        <v>1000000</v>
      </c>
      <c r="F146" s="13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>
        <f t="shared" si="6"/>
        <v>0</v>
      </c>
      <c r="BX146" s="13">
        <f t="shared" si="7"/>
        <v>0</v>
      </c>
      <c r="BY146" s="13"/>
      <c r="BZ146" s="36">
        <v>1000000</v>
      </c>
    </row>
    <row r="147" spans="1:78" ht="15.75">
      <c r="A147" s="33" t="s">
        <v>34</v>
      </c>
      <c r="B147" s="42" t="s">
        <v>463</v>
      </c>
      <c r="C147" s="33" t="s">
        <v>464</v>
      </c>
      <c r="D147" s="5" t="s">
        <v>28</v>
      </c>
      <c r="E147" s="17">
        <f t="shared" si="8"/>
        <v>594190</v>
      </c>
      <c r="F147" s="13">
        <v>276176</v>
      </c>
      <c r="G147" s="6"/>
      <c r="H147" s="6">
        <v>291090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>
        <v>26924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>
        <f t="shared" si="6"/>
        <v>26924</v>
      </c>
      <c r="BX147" s="13">
        <f t="shared" si="7"/>
        <v>318014</v>
      </c>
      <c r="BY147" s="13"/>
      <c r="BZ147" s="36"/>
    </row>
    <row r="148" spans="1:78" ht="15.75">
      <c r="A148" s="33" t="s">
        <v>34</v>
      </c>
      <c r="B148" s="42" t="s">
        <v>465</v>
      </c>
      <c r="C148" s="33" t="s">
        <v>466</v>
      </c>
      <c r="D148" s="5" t="s">
        <v>28</v>
      </c>
      <c r="E148" s="17">
        <f t="shared" si="8"/>
        <v>602679</v>
      </c>
      <c r="F148" s="13"/>
      <c r="G148" s="6"/>
      <c r="H148" s="6"/>
      <c r="I148" s="6"/>
      <c r="J148" s="6"/>
      <c r="K148" s="6"/>
      <c r="L148" s="6">
        <v>341440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>
        <v>155956</v>
      </c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>
        <v>105283</v>
      </c>
      <c r="BW148" s="6">
        <f t="shared" si="6"/>
        <v>261239</v>
      </c>
      <c r="BX148" s="13">
        <f t="shared" si="7"/>
        <v>602679</v>
      </c>
      <c r="BY148" s="13"/>
      <c r="BZ148" s="36"/>
    </row>
    <row r="149" spans="1:78" ht="15.75">
      <c r="A149" s="33" t="s">
        <v>34</v>
      </c>
      <c r="B149" s="42" t="s">
        <v>467</v>
      </c>
      <c r="C149" s="33" t="s">
        <v>468</v>
      </c>
      <c r="D149" s="5" t="s">
        <v>28</v>
      </c>
      <c r="E149" s="17">
        <f t="shared" si="8"/>
        <v>0</v>
      </c>
      <c r="F149" s="13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>
        <f t="shared" si="6"/>
        <v>0</v>
      </c>
      <c r="BX149" s="13">
        <f t="shared" si="7"/>
        <v>0</v>
      </c>
      <c r="BY149" s="13"/>
      <c r="BZ149" s="36"/>
    </row>
    <row r="150" spans="1:78" ht="15.75">
      <c r="A150" s="33" t="s">
        <v>34</v>
      </c>
      <c r="B150" s="42" t="s">
        <v>469</v>
      </c>
      <c r="C150" s="33" t="s">
        <v>470</v>
      </c>
      <c r="D150" s="5" t="s">
        <v>28</v>
      </c>
      <c r="E150" s="17">
        <f t="shared" si="8"/>
        <v>0</v>
      </c>
      <c r="F150" s="13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>
        <f t="shared" si="6"/>
        <v>0</v>
      </c>
      <c r="BX150" s="13">
        <f t="shared" si="7"/>
        <v>0</v>
      </c>
      <c r="BY150" s="13"/>
      <c r="BZ150" s="36"/>
    </row>
    <row r="151" spans="1:78" ht="15.75">
      <c r="A151" s="33" t="s">
        <v>34</v>
      </c>
      <c r="B151" s="42" t="s">
        <v>471</v>
      </c>
      <c r="C151" s="33" t="s">
        <v>472</v>
      </c>
      <c r="D151" s="5" t="s">
        <v>28</v>
      </c>
      <c r="E151" s="17">
        <f t="shared" si="8"/>
        <v>0</v>
      </c>
      <c r="F151" s="13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>
        <f t="shared" si="6"/>
        <v>0</v>
      </c>
      <c r="BX151" s="13">
        <f t="shared" si="7"/>
        <v>0</v>
      </c>
      <c r="BY151" s="13"/>
      <c r="BZ151" s="36"/>
    </row>
    <row r="152" spans="1:78" ht="15.75">
      <c r="A152" s="33" t="s">
        <v>34</v>
      </c>
      <c r="B152" s="42" t="s">
        <v>473</v>
      </c>
      <c r="C152" s="33" t="s">
        <v>474</v>
      </c>
      <c r="D152" s="5" t="s">
        <v>30</v>
      </c>
      <c r="E152" s="17">
        <f t="shared" si="8"/>
        <v>249900</v>
      </c>
      <c r="F152" s="13">
        <v>34440</v>
      </c>
      <c r="G152" s="6">
        <v>85520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>
        <v>9874</v>
      </c>
      <c r="W152" s="6">
        <v>26136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>
        <v>93930</v>
      </c>
      <c r="BS152" s="6"/>
      <c r="BT152" s="6"/>
      <c r="BU152" s="6"/>
      <c r="BV152" s="6"/>
      <c r="BW152" s="6">
        <f t="shared" si="6"/>
        <v>129940</v>
      </c>
      <c r="BX152" s="13">
        <f t="shared" si="7"/>
        <v>215460</v>
      </c>
      <c r="BY152" s="13"/>
      <c r="BZ152" s="36"/>
    </row>
    <row r="153" spans="1:78" ht="15.75">
      <c r="A153" s="33" t="s">
        <v>34</v>
      </c>
      <c r="B153" s="42" t="s">
        <v>475</v>
      </c>
      <c r="C153" s="33" t="s">
        <v>476</v>
      </c>
      <c r="D153" s="5" t="s">
        <v>28</v>
      </c>
      <c r="E153" s="17">
        <f t="shared" si="8"/>
        <v>284900</v>
      </c>
      <c r="F153" s="13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>
        <v>284900</v>
      </c>
      <c r="BW153" s="6">
        <f t="shared" si="6"/>
        <v>284900</v>
      </c>
      <c r="BX153" s="13">
        <f t="shared" si="7"/>
        <v>284900</v>
      </c>
      <c r="BY153" s="13"/>
      <c r="BZ153" s="36"/>
    </row>
    <row r="154" spans="1:78" ht="15.75">
      <c r="A154" s="33" t="s">
        <v>34</v>
      </c>
      <c r="B154" s="42" t="s">
        <v>477</v>
      </c>
      <c r="C154" s="33" t="s">
        <v>478</v>
      </c>
      <c r="D154" s="5" t="s">
        <v>30</v>
      </c>
      <c r="E154" s="17">
        <f t="shared" si="8"/>
        <v>132900</v>
      </c>
      <c r="F154" s="13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>
        <v>132900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>
        <f t="shared" si="6"/>
        <v>132900</v>
      </c>
      <c r="BX154" s="13">
        <f t="shared" si="7"/>
        <v>132900</v>
      </c>
      <c r="BY154" s="13"/>
      <c r="BZ154" s="36"/>
    </row>
    <row r="155" spans="1:78" ht="15.75">
      <c r="A155" s="33" t="s">
        <v>34</v>
      </c>
      <c r="B155" s="42" t="s">
        <v>479</v>
      </c>
      <c r="C155" s="33" t="s">
        <v>480</v>
      </c>
      <c r="D155" s="5" t="s">
        <v>29</v>
      </c>
      <c r="E155" s="17">
        <f t="shared" si="8"/>
        <v>0</v>
      </c>
      <c r="F155" s="13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>
        <f t="shared" si="6"/>
        <v>0</v>
      </c>
      <c r="BX155" s="13">
        <f t="shared" si="7"/>
        <v>0</v>
      </c>
      <c r="BY155" s="13"/>
      <c r="BZ155" s="36"/>
    </row>
    <row r="156" spans="1:78" ht="15.75">
      <c r="A156" s="33" t="s">
        <v>34</v>
      </c>
      <c r="B156" s="42" t="s">
        <v>481</v>
      </c>
      <c r="C156" s="33" t="s">
        <v>482</v>
      </c>
      <c r="D156" s="5" t="s">
        <v>28</v>
      </c>
      <c r="E156" s="17">
        <f t="shared" si="8"/>
        <v>921543</v>
      </c>
      <c r="F156" s="13"/>
      <c r="G156" s="6"/>
      <c r="H156" s="6"/>
      <c r="I156" s="6"/>
      <c r="J156" s="6"/>
      <c r="K156" s="6"/>
      <c r="L156" s="6"/>
      <c r="M156" s="6">
        <v>580644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>
        <v>299999</v>
      </c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>
        <v>40900</v>
      </c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>
        <f t="shared" si="6"/>
        <v>921543</v>
      </c>
      <c r="BX156" s="13">
        <f t="shared" si="7"/>
        <v>921543</v>
      </c>
      <c r="BY156" s="13"/>
      <c r="BZ156" s="36"/>
    </row>
    <row r="157" spans="1:78" ht="15.75">
      <c r="A157" s="33" t="s">
        <v>34</v>
      </c>
      <c r="B157" s="42" t="s">
        <v>483</v>
      </c>
      <c r="C157" s="33" t="s">
        <v>484</v>
      </c>
      <c r="D157" s="5" t="s">
        <v>30</v>
      </c>
      <c r="E157" s="17">
        <f t="shared" si="8"/>
        <v>0</v>
      </c>
      <c r="F157" s="13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>
        <f t="shared" si="6"/>
        <v>0</v>
      </c>
      <c r="BX157" s="13">
        <f t="shared" si="7"/>
        <v>0</v>
      </c>
      <c r="BY157" s="13"/>
      <c r="BZ157" s="36"/>
    </row>
    <row r="158" spans="1:78" ht="15.75">
      <c r="A158" s="33" t="s">
        <v>34</v>
      </c>
      <c r="B158" s="42" t="s">
        <v>485</v>
      </c>
      <c r="C158" s="33" t="s">
        <v>486</v>
      </c>
      <c r="D158" s="5" t="s">
        <v>28</v>
      </c>
      <c r="E158" s="17">
        <f t="shared" si="8"/>
        <v>115000</v>
      </c>
      <c r="F158" s="13">
        <v>115000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>
        <f t="shared" si="6"/>
        <v>0</v>
      </c>
      <c r="BX158" s="13">
        <f t="shared" si="7"/>
        <v>0</v>
      </c>
      <c r="BY158" s="13"/>
      <c r="BZ158" s="36"/>
    </row>
    <row r="159" spans="1:78" ht="15.75">
      <c r="A159" s="33" t="s">
        <v>35</v>
      </c>
      <c r="B159" s="42" t="s">
        <v>487</v>
      </c>
      <c r="C159" s="33" t="s">
        <v>488</v>
      </c>
      <c r="D159" s="5" t="s">
        <v>28</v>
      </c>
      <c r="E159" s="17">
        <f t="shared" si="8"/>
        <v>1000000</v>
      </c>
      <c r="F159" s="13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>
        <v>1000000</v>
      </c>
      <c r="BW159" s="6">
        <f t="shared" si="6"/>
        <v>1000000</v>
      </c>
      <c r="BX159" s="13">
        <f t="shared" si="7"/>
        <v>1000000</v>
      </c>
      <c r="BY159" s="13"/>
      <c r="BZ159" s="36"/>
    </row>
    <row r="160" spans="1:78" ht="15.75">
      <c r="A160" s="33" t="s">
        <v>35</v>
      </c>
      <c r="B160" s="42" t="s">
        <v>489</v>
      </c>
      <c r="C160" s="33" t="s">
        <v>490</v>
      </c>
      <c r="D160" s="5" t="s">
        <v>28</v>
      </c>
      <c r="E160" s="17">
        <f t="shared" si="8"/>
        <v>940875</v>
      </c>
      <c r="F160" s="13">
        <v>940875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>
        <f t="shared" si="6"/>
        <v>0</v>
      </c>
      <c r="BX160" s="13">
        <f t="shared" si="7"/>
        <v>0</v>
      </c>
      <c r="BY160" s="13"/>
      <c r="BZ160" s="36"/>
    </row>
    <row r="161" spans="1:78" ht="15.75">
      <c r="A161" s="33" t="s">
        <v>35</v>
      </c>
      <c r="B161" s="42" t="s">
        <v>491</v>
      </c>
      <c r="C161" s="33" t="s">
        <v>492</v>
      </c>
      <c r="D161" s="5" t="s">
        <v>28</v>
      </c>
      <c r="E161" s="17">
        <f t="shared" si="8"/>
        <v>0</v>
      </c>
      <c r="F161" s="13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>
        <f t="shared" si="6"/>
        <v>0</v>
      </c>
      <c r="BX161" s="13">
        <f t="shared" si="7"/>
        <v>0</v>
      </c>
      <c r="BY161" s="13"/>
      <c r="BZ161" s="36"/>
    </row>
    <row r="162" spans="1:78" ht="15.75">
      <c r="A162" s="33" t="s">
        <v>35</v>
      </c>
      <c r="B162" s="42" t="s">
        <v>493</v>
      </c>
      <c r="C162" s="33" t="s">
        <v>494</v>
      </c>
      <c r="D162" s="5" t="s">
        <v>28</v>
      </c>
      <c r="E162" s="17">
        <f t="shared" si="8"/>
        <v>1000000</v>
      </c>
      <c r="F162" s="13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>
        <f t="shared" si="6"/>
        <v>0</v>
      </c>
      <c r="BX162" s="13">
        <f t="shared" si="7"/>
        <v>0</v>
      </c>
      <c r="BY162" s="13"/>
      <c r="BZ162" s="36">
        <v>1000000</v>
      </c>
    </row>
    <row r="163" spans="1:78" ht="15.75">
      <c r="A163" s="33" t="s">
        <v>35</v>
      </c>
      <c r="B163" s="42" t="s">
        <v>495</v>
      </c>
      <c r="C163" s="33" t="s">
        <v>496</v>
      </c>
      <c r="D163" s="5" t="s">
        <v>29</v>
      </c>
      <c r="E163" s="17">
        <f t="shared" si="8"/>
        <v>635903</v>
      </c>
      <c r="F163" s="13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>
        <v>212103</v>
      </c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>
        <v>423800</v>
      </c>
      <c r="BW163" s="6">
        <f t="shared" si="6"/>
        <v>635903</v>
      </c>
      <c r="BX163" s="13">
        <f t="shared" si="7"/>
        <v>635903</v>
      </c>
      <c r="BY163" s="13"/>
      <c r="BZ163" s="36"/>
    </row>
    <row r="164" spans="1:78" ht="30">
      <c r="A164" s="33" t="s">
        <v>35</v>
      </c>
      <c r="B164" s="42" t="s">
        <v>497</v>
      </c>
      <c r="C164" s="33" t="s">
        <v>498</v>
      </c>
      <c r="D164" s="5" t="s">
        <v>28</v>
      </c>
      <c r="E164" s="17">
        <f t="shared" si="8"/>
        <v>0</v>
      </c>
      <c r="F164" s="13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>
        <f t="shared" si="6"/>
        <v>0</v>
      </c>
      <c r="BX164" s="13">
        <f t="shared" si="7"/>
        <v>0</v>
      </c>
      <c r="BY164" s="13"/>
      <c r="BZ164" s="36"/>
    </row>
    <row r="165" spans="1:78" ht="15.75">
      <c r="A165" s="33" t="s">
        <v>35</v>
      </c>
      <c r="B165" s="42" t="s">
        <v>499</v>
      </c>
      <c r="C165" s="33" t="s">
        <v>496</v>
      </c>
      <c r="D165" s="5" t="s">
        <v>28</v>
      </c>
      <c r="E165" s="17">
        <f t="shared" si="8"/>
        <v>1000000</v>
      </c>
      <c r="F165" s="13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>
        <f t="shared" si="6"/>
        <v>0</v>
      </c>
      <c r="BX165" s="13">
        <f t="shared" si="7"/>
        <v>0</v>
      </c>
      <c r="BY165" s="13">
        <v>1000000</v>
      </c>
      <c r="BZ165" s="36"/>
    </row>
    <row r="166" spans="1:78" ht="15.75">
      <c r="A166" s="33" t="s">
        <v>35</v>
      </c>
      <c r="B166" s="42" t="s">
        <v>500</v>
      </c>
      <c r="C166" s="33" t="s">
        <v>501</v>
      </c>
      <c r="D166" s="5" t="s">
        <v>28</v>
      </c>
      <c r="E166" s="17">
        <f t="shared" si="8"/>
        <v>0</v>
      </c>
      <c r="F166" s="13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>
        <f t="shared" si="6"/>
        <v>0</v>
      </c>
      <c r="BX166" s="13">
        <f t="shared" si="7"/>
        <v>0</v>
      </c>
      <c r="BY166" s="13"/>
      <c r="BZ166" s="36"/>
    </row>
    <row r="167" spans="1:78" ht="15.75">
      <c r="A167" s="33" t="s">
        <v>35</v>
      </c>
      <c r="B167" s="42" t="s">
        <v>519</v>
      </c>
      <c r="C167" s="33" t="s">
        <v>496</v>
      </c>
      <c r="D167" s="5" t="s">
        <v>29</v>
      </c>
      <c r="E167" s="17">
        <f t="shared" si="8"/>
        <v>623316</v>
      </c>
      <c r="F167" s="13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>
        <v>623316</v>
      </c>
      <c r="BW167" s="6">
        <f t="shared" si="6"/>
        <v>623316</v>
      </c>
      <c r="BX167" s="13">
        <f t="shared" si="7"/>
        <v>623316</v>
      </c>
      <c r="BY167" s="13"/>
      <c r="BZ167" s="36"/>
    </row>
    <row r="168" spans="1:78" ht="30">
      <c r="A168" s="33" t="s">
        <v>35</v>
      </c>
      <c r="B168" s="42" t="s">
        <v>520</v>
      </c>
      <c r="C168" s="33" t="s">
        <v>496</v>
      </c>
      <c r="D168" s="5" t="s">
        <v>29</v>
      </c>
      <c r="E168" s="17">
        <f t="shared" si="8"/>
        <v>344885</v>
      </c>
      <c r="F168" s="13">
        <v>40000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>
        <f t="shared" si="6"/>
        <v>0</v>
      </c>
      <c r="BX168" s="13">
        <f t="shared" si="7"/>
        <v>0</v>
      </c>
      <c r="BY168" s="13">
        <v>304885</v>
      </c>
      <c r="BZ168" s="36"/>
    </row>
    <row r="169" spans="1:78" ht="15.75">
      <c r="A169" s="33" t="s">
        <v>35</v>
      </c>
      <c r="B169" s="42" t="s">
        <v>502</v>
      </c>
      <c r="C169" s="33" t="s">
        <v>501</v>
      </c>
      <c r="D169" s="5" t="s">
        <v>30</v>
      </c>
      <c r="E169" s="17">
        <f t="shared" si="8"/>
        <v>135000</v>
      </c>
      <c r="F169" s="13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>
        <v>25000</v>
      </c>
      <c r="AZ169" s="6">
        <v>25000</v>
      </c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>
        <v>85000</v>
      </c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>
        <f t="shared" si="6"/>
        <v>135000</v>
      </c>
      <c r="BX169" s="13">
        <f t="shared" si="7"/>
        <v>135000</v>
      </c>
      <c r="BY169" s="13"/>
      <c r="BZ169" s="36"/>
    </row>
    <row r="170" spans="1:78" ht="15.75">
      <c r="A170" s="33" t="s">
        <v>35</v>
      </c>
      <c r="B170" s="42" t="s">
        <v>503</v>
      </c>
      <c r="C170" s="33" t="s">
        <v>496</v>
      </c>
      <c r="D170" s="5" t="s">
        <v>28</v>
      </c>
      <c r="E170" s="17">
        <f t="shared" si="8"/>
        <v>1003393</v>
      </c>
      <c r="F170" s="13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>
        <v>39370</v>
      </c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>
        <v>279112</v>
      </c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>
        <v>135636</v>
      </c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>
        <v>41402</v>
      </c>
      <c r="BO170" s="6"/>
      <c r="BP170" s="6"/>
      <c r="BQ170" s="6"/>
      <c r="BR170" s="6"/>
      <c r="BS170" s="6"/>
      <c r="BT170" s="6"/>
      <c r="BU170" s="6">
        <v>379730</v>
      </c>
      <c r="BV170" s="6">
        <v>128143</v>
      </c>
      <c r="BW170" s="6">
        <f t="shared" si="6"/>
        <v>1003393</v>
      </c>
      <c r="BX170" s="13">
        <f t="shared" si="7"/>
        <v>1003393</v>
      </c>
      <c r="BY170" s="13"/>
      <c r="BZ170" s="36"/>
    </row>
    <row r="171" spans="1:78" ht="15.75">
      <c r="A171" s="33" t="s">
        <v>35</v>
      </c>
      <c r="B171" s="42" t="s">
        <v>504</v>
      </c>
      <c r="C171" s="33" t="s">
        <v>505</v>
      </c>
      <c r="D171" s="5" t="s">
        <v>29</v>
      </c>
      <c r="E171" s="17">
        <f t="shared" si="8"/>
        <v>0</v>
      </c>
      <c r="F171" s="13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>
        <f t="shared" si="6"/>
        <v>0</v>
      </c>
      <c r="BX171" s="13">
        <f t="shared" si="7"/>
        <v>0</v>
      </c>
      <c r="BY171" s="13"/>
      <c r="BZ171" s="36"/>
    </row>
    <row r="172" spans="1:78" ht="15.75">
      <c r="A172" s="33" t="s">
        <v>35</v>
      </c>
      <c r="B172" s="42" t="s">
        <v>506</v>
      </c>
      <c r="C172" s="33" t="s">
        <v>507</v>
      </c>
      <c r="D172" s="5" t="s">
        <v>28</v>
      </c>
      <c r="E172" s="17">
        <f t="shared" si="8"/>
        <v>502920</v>
      </c>
      <c r="F172" s="13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>
        <v>502920</v>
      </c>
      <c r="BU172" s="6"/>
      <c r="BV172" s="6"/>
      <c r="BW172" s="6">
        <f t="shared" si="6"/>
        <v>502920</v>
      </c>
      <c r="BX172" s="13">
        <f t="shared" si="7"/>
        <v>502920</v>
      </c>
      <c r="BY172" s="13"/>
      <c r="BZ172" s="36"/>
    </row>
    <row r="173" spans="1:78" ht="15.75">
      <c r="A173" s="33" t="s">
        <v>35</v>
      </c>
      <c r="B173" s="42" t="s">
        <v>508</v>
      </c>
      <c r="C173" s="33" t="s">
        <v>496</v>
      </c>
      <c r="D173" s="5" t="s">
        <v>29</v>
      </c>
      <c r="E173" s="17">
        <f t="shared" si="8"/>
        <v>698936</v>
      </c>
      <c r="F173" s="13">
        <v>187000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>
        <v>178054</v>
      </c>
      <c r="AE173" s="6"/>
      <c r="AF173" s="6"/>
      <c r="AG173" s="6"/>
      <c r="AH173" s="6">
        <v>156464</v>
      </c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>
        <v>58800</v>
      </c>
      <c r="BM173" s="6"/>
      <c r="BN173" s="6"/>
      <c r="BO173" s="6"/>
      <c r="BP173" s="6"/>
      <c r="BQ173" s="6">
        <v>118618</v>
      </c>
      <c r="BR173" s="6"/>
      <c r="BS173" s="6"/>
      <c r="BT173" s="6"/>
      <c r="BU173" s="6"/>
      <c r="BV173" s="6"/>
      <c r="BW173" s="6">
        <f t="shared" si="6"/>
        <v>511936</v>
      </c>
      <c r="BX173" s="13">
        <f t="shared" si="7"/>
        <v>511936</v>
      </c>
      <c r="BY173" s="13"/>
      <c r="BZ173" s="36"/>
    </row>
    <row r="174" spans="1:78" ht="15.75">
      <c r="A174" s="33" t="s">
        <v>35</v>
      </c>
      <c r="B174" s="42" t="s">
        <v>509</v>
      </c>
      <c r="C174" s="33" t="s">
        <v>496</v>
      </c>
      <c r="D174" s="5" t="s">
        <v>29</v>
      </c>
      <c r="E174" s="17">
        <f t="shared" si="8"/>
        <v>350000</v>
      </c>
      <c r="F174" s="13">
        <v>350000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>
        <f aca="true" t="shared" si="9" ref="BW174:BW237">SUM(M174:BV174)</f>
        <v>0</v>
      </c>
      <c r="BX174" s="13">
        <f aca="true" t="shared" si="10" ref="BX174:BX237">+G174+H174+I174+J174+K174+L174+BW174</f>
        <v>0</v>
      </c>
      <c r="BY174" s="13"/>
      <c r="BZ174" s="36"/>
    </row>
    <row r="175" spans="1:78" ht="15.75">
      <c r="A175" s="33" t="s">
        <v>35</v>
      </c>
      <c r="B175" s="42" t="s">
        <v>510</v>
      </c>
      <c r="C175" s="33" t="s">
        <v>496</v>
      </c>
      <c r="D175" s="5" t="s">
        <v>29</v>
      </c>
      <c r="E175" s="17">
        <f t="shared" si="8"/>
        <v>564750</v>
      </c>
      <c r="F175" s="13"/>
      <c r="G175" s="6"/>
      <c r="H175" s="6"/>
      <c r="I175" s="6">
        <v>564750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>
        <f t="shared" si="9"/>
        <v>0</v>
      </c>
      <c r="BX175" s="13">
        <f t="shared" si="10"/>
        <v>564750</v>
      </c>
      <c r="BY175" s="13"/>
      <c r="BZ175" s="36"/>
    </row>
    <row r="176" spans="1:78" ht="15.75">
      <c r="A176" s="33" t="s">
        <v>35</v>
      </c>
      <c r="B176" s="42" t="s">
        <v>511</v>
      </c>
      <c r="C176" s="33" t="s">
        <v>512</v>
      </c>
      <c r="D176" s="5" t="s">
        <v>28</v>
      </c>
      <c r="E176" s="17">
        <f t="shared" si="8"/>
        <v>0</v>
      </c>
      <c r="F176" s="13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>
        <f t="shared" si="9"/>
        <v>0</v>
      </c>
      <c r="BX176" s="13">
        <f t="shared" si="10"/>
        <v>0</v>
      </c>
      <c r="BY176" s="13"/>
      <c r="BZ176" s="36"/>
    </row>
    <row r="177" spans="1:78" ht="15.75">
      <c r="A177" s="33" t="s">
        <v>35</v>
      </c>
      <c r="B177" s="42" t="s">
        <v>513</v>
      </c>
      <c r="C177" s="33" t="s">
        <v>514</v>
      </c>
      <c r="D177" s="5" t="s">
        <v>28</v>
      </c>
      <c r="E177" s="17">
        <f t="shared" si="8"/>
        <v>600000</v>
      </c>
      <c r="F177" s="13"/>
      <c r="G177" s="6"/>
      <c r="H177" s="6"/>
      <c r="I177" s="6"/>
      <c r="J177" s="6"/>
      <c r="K177" s="6"/>
      <c r="L177" s="6">
        <v>600000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>
        <f t="shared" si="9"/>
        <v>0</v>
      </c>
      <c r="BX177" s="13">
        <f t="shared" si="10"/>
        <v>600000</v>
      </c>
      <c r="BY177" s="13"/>
      <c r="BZ177" s="36"/>
    </row>
    <row r="178" spans="1:78" ht="15.75">
      <c r="A178" s="33" t="s">
        <v>35</v>
      </c>
      <c r="B178" s="42" t="s">
        <v>515</v>
      </c>
      <c r="C178" s="33" t="s">
        <v>496</v>
      </c>
      <c r="D178" s="5" t="s">
        <v>30</v>
      </c>
      <c r="E178" s="17">
        <f t="shared" si="8"/>
        <v>188722</v>
      </c>
      <c r="F178" s="13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>
        <v>131191</v>
      </c>
      <c r="BP178" s="6"/>
      <c r="BQ178" s="6"/>
      <c r="BR178" s="6"/>
      <c r="BS178" s="6"/>
      <c r="BT178" s="6"/>
      <c r="BU178" s="6"/>
      <c r="BV178" s="6">
        <v>57531</v>
      </c>
      <c r="BW178" s="6">
        <f t="shared" si="9"/>
        <v>188722</v>
      </c>
      <c r="BX178" s="13">
        <f t="shared" si="10"/>
        <v>188722</v>
      </c>
      <c r="BY178" s="13"/>
      <c r="BZ178" s="36"/>
    </row>
    <row r="179" spans="1:78" ht="15.75">
      <c r="A179" s="33" t="s">
        <v>35</v>
      </c>
      <c r="B179" s="42" t="s">
        <v>516</v>
      </c>
      <c r="C179" s="33" t="s">
        <v>496</v>
      </c>
      <c r="D179" s="5" t="s">
        <v>29</v>
      </c>
      <c r="E179" s="17">
        <f t="shared" si="8"/>
        <v>550000</v>
      </c>
      <c r="F179" s="13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>
        <f t="shared" si="9"/>
        <v>0</v>
      </c>
      <c r="BX179" s="13">
        <f t="shared" si="10"/>
        <v>0</v>
      </c>
      <c r="BY179" s="13">
        <v>550000</v>
      </c>
      <c r="BZ179" s="36"/>
    </row>
    <row r="180" spans="1:78" ht="15.75">
      <c r="A180" s="33" t="s">
        <v>35</v>
      </c>
      <c r="B180" s="42" t="s">
        <v>517</v>
      </c>
      <c r="C180" s="33" t="s">
        <v>518</v>
      </c>
      <c r="D180" s="5" t="s">
        <v>29</v>
      </c>
      <c r="E180" s="17">
        <f t="shared" si="8"/>
        <v>694550</v>
      </c>
      <c r="F180" s="13">
        <v>458382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>
        <v>43128</v>
      </c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>
        <v>58928</v>
      </c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>
        <v>134112</v>
      </c>
      <c r="BW180" s="6">
        <f t="shared" si="9"/>
        <v>236168</v>
      </c>
      <c r="BX180" s="13">
        <f t="shared" si="10"/>
        <v>236168</v>
      </c>
      <c r="BY180" s="13"/>
      <c r="BZ180" s="36"/>
    </row>
    <row r="181" spans="1:78" ht="15.75">
      <c r="A181" s="33" t="s">
        <v>45</v>
      </c>
      <c r="B181" s="42" t="s">
        <v>521</v>
      </c>
      <c r="C181" s="33" t="s">
        <v>522</v>
      </c>
      <c r="D181" s="5" t="s">
        <v>30</v>
      </c>
      <c r="E181" s="17">
        <f t="shared" si="8"/>
        <v>249250</v>
      </c>
      <c r="F181" s="13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>
        <v>249250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>
        <f t="shared" si="9"/>
        <v>249250</v>
      </c>
      <c r="BX181" s="13">
        <f t="shared" si="10"/>
        <v>249250</v>
      </c>
      <c r="BY181" s="13"/>
      <c r="BZ181" s="36"/>
    </row>
    <row r="182" spans="1:78" ht="15.75">
      <c r="A182" s="33" t="s">
        <v>45</v>
      </c>
      <c r="B182" s="42" t="s">
        <v>523</v>
      </c>
      <c r="C182" s="33" t="s">
        <v>524</v>
      </c>
      <c r="D182" s="5" t="s">
        <v>28</v>
      </c>
      <c r="E182" s="17">
        <f t="shared" si="8"/>
        <v>0</v>
      </c>
      <c r="F182" s="13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>
        <f t="shared" si="9"/>
        <v>0</v>
      </c>
      <c r="BX182" s="13">
        <f t="shared" si="10"/>
        <v>0</v>
      </c>
      <c r="BY182" s="13"/>
      <c r="BZ182" s="36"/>
    </row>
    <row r="183" spans="1:78" ht="15.75">
      <c r="A183" s="33" t="s">
        <v>45</v>
      </c>
      <c r="B183" s="42" t="s">
        <v>525</v>
      </c>
      <c r="C183" s="33" t="s">
        <v>526</v>
      </c>
      <c r="D183" s="5" t="s">
        <v>28</v>
      </c>
      <c r="E183" s="17">
        <f t="shared" si="8"/>
        <v>153924</v>
      </c>
      <c r="F183" s="13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>
        <v>86106</v>
      </c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>
        <v>67818</v>
      </c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>
        <f t="shared" si="9"/>
        <v>153924</v>
      </c>
      <c r="BX183" s="13">
        <f t="shared" si="10"/>
        <v>153924</v>
      </c>
      <c r="BY183" s="13"/>
      <c r="BZ183" s="36"/>
    </row>
    <row r="184" spans="1:78" ht="15.75">
      <c r="A184" s="33" t="s">
        <v>45</v>
      </c>
      <c r="B184" s="42" t="s">
        <v>527</v>
      </c>
      <c r="C184" s="33" t="s">
        <v>528</v>
      </c>
      <c r="D184" s="5" t="s">
        <v>28</v>
      </c>
      <c r="E184" s="17">
        <f t="shared" si="8"/>
        <v>1000000</v>
      </c>
      <c r="F184" s="13">
        <v>550000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>
        <f t="shared" si="9"/>
        <v>0</v>
      </c>
      <c r="BX184" s="13">
        <f t="shared" si="10"/>
        <v>0</v>
      </c>
      <c r="BY184" s="13"/>
      <c r="BZ184" s="36">
        <v>450000</v>
      </c>
    </row>
    <row r="185" spans="1:78" ht="15.75">
      <c r="A185" s="33" t="s">
        <v>45</v>
      </c>
      <c r="B185" s="42" t="s">
        <v>529</v>
      </c>
      <c r="C185" s="33" t="s">
        <v>530</v>
      </c>
      <c r="D185" s="5" t="s">
        <v>29</v>
      </c>
      <c r="E185" s="17">
        <f t="shared" si="8"/>
        <v>194900</v>
      </c>
      <c r="F185" s="13">
        <v>60000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>
        <v>134900</v>
      </c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>
        <f t="shared" si="9"/>
        <v>134900</v>
      </c>
      <c r="BX185" s="13">
        <f t="shared" si="10"/>
        <v>134900</v>
      </c>
      <c r="BY185" s="13"/>
      <c r="BZ185" s="36"/>
    </row>
    <row r="186" spans="1:78" ht="15.75">
      <c r="A186" s="33" t="s">
        <v>45</v>
      </c>
      <c r="B186" s="42" t="s">
        <v>531</v>
      </c>
      <c r="C186" s="33" t="s">
        <v>532</v>
      </c>
      <c r="D186" s="5" t="s">
        <v>30</v>
      </c>
      <c r="E186" s="17">
        <f t="shared" si="8"/>
        <v>136990</v>
      </c>
      <c r="F186" s="13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>
        <v>136990</v>
      </c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>
        <f t="shared" si="9"/>
        <v>136990</v>
      </c>
      <c r="BX186" s="13">
        <f t="shared" si="10"/>
        <v>136990</v>
      </c>
      <c r="BY186" s="13"/>
      <c r="BZ186" s="36"/>
    </row>
    <row r="187" spans="1:78" ht="15.75">
      <c r="A187" s="33" t="s">
        <v>45</v>
      </c>
      <c r="B187" s="42" t="s">
        <v>533</v>
      </c>
      <c r="C187" s="33" t="s">
        <v>534</v>
      </c>
      <c r="D187" s="5" t="s">
        <v>30</v>
      </c>
      <c r="E187" s="17">
        <f t="shared" si="8"/>
        <v>0</v>
      </c>
      <c r="F187" s="13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>
        <f t="shared" si="9"/>
        <v>0</v>
      </c>
      <c r="BX187" s="13">
        <f t="shared" si="10"/>
        <v>0</v>
      </c>
      <c r="BY187" s="13"/>
      <c r="BZ187" s="36"/>
    </row>
    <row r="188" spans="1:78" ht="15.75">
      <c r="A188" s="33" t="s">
        <v>45</v>
      </c>
      <c r="B188" s="42" t="s">
        <v>535</v>
      </c>
      <c r="C188" s="33" t="s">
        <v>536</v>
      </c>
      <c r="D188" s="5" t="s">
        <v>28</v>
      </c>
      <c r="E188" s="17">
        <f t="shared" si="8"/>
        <v>851522</v>
      </c>
      <c r="F188" s="13">
        <v>450542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>
        <f t="shared" si="9"/>
        <v>0</v>
      </c>
      <c r="BX188" s="13">
        <f t="shared" si="10"/>
        <v>0</v>
      </c>
      <c r="BY188" s="13"/>
      <c r="BZ188" s="36">
        <v>400980</v>
      </c>
    </row>
    <row r="189" spans="1:78" ht="15.75">
      <c r="A189" s="33" t="s">
        <v>45</v>
      </c>
      <c r="B189" s="42" t="s">
        <v>537</v>
      </c>
      <c r="C189" s="33" t="s">
        <v>538</v>
      </c>
      <c r="D189" s="5" t="s">
        <v>28</v>
      </c>
      <c r="E189" s="17">
        <f t="shared" si="8"/>
        <v>1000000</v>
      </c>
      <c r="F189" s="13">
        <v>1000000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>
        <f t="shared" si="9"/>
        <v>0</v>
      </c>
      <c r="BX189" s="13">
        <f t="shared" si="10"/>
        <v>0</v>
      </c>
      <c r="BY189" s="13"/>
      <c r="BZ189" s="36"/>
    </row>
    <row r="190" spans="1:78" ht="15.75">
      <c r="A190" s="33" t="s">
        <v>45</v>
      </c>
      <c r="B190" s="42" t="s">
        <v>539</v>
      </c>
      <c r="C190" s="33" t="s">
        <v>540</v>
      </c>
      <c r="D190" s="5" t="s">
        <v>28</v>
      </c>
      <c r="E190" s="17">
        <f t="shared" si="8"/>
        <v>818790</v>
      </c>
      <c r="F190" s="13"/>
      <c r="G190" s="6"/>
      <c r="H190" s="6"/>
      <c r="I190" s="6"/>
      <c r="J190" s="6"/>
      <c r="K190" s="6"/>
      <c r="L190" s="6">
        <v>361590</v>
      </c>
      <c r="M190" s="6">
        <v>457200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>
        <f t="shared" si="9"/>
        <v>457200</v>
      </c>
      <c r="BX190" s="13">
        <f t="shared" si="10"/>
        <v>818790</v>
      </c>
      <c r="BY190" s="13"/>
      <c r="BZ190" s="36"/>
    </row>
    <row r="191" spans="1:78" ht="15.75">
      <c r="A191" s="33" t="s">
        <v>45</v>
      </c>
      <c r="B191" s="42" t="s">
        <v>541</v>
      </c>
      <c r="C191" s="33" t="s">
        <v>542</v>
      </c>
      <c r="D191" s="5" t="s">
        <v>30</v>
      </c>
      <c r="E191" s="17">
        <f t="shared" si="8"/>
        <v>146464</v>
      </c>
      <c r="F191" s="13">
        <v>146464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>
        <f t="shared" si="9"/>
        <v>0</v>
      </c>
      <c r="BX191" s="13">
        <f t="shared" si="10"/>
        <v>0</v>
      </c>
      <c r="BY191" s="13"/>
      <c r="BZ191" s="36"/>
    </row>
    <row r="192" spans="1:78" ht="15.75">
      <c r="A192" s="33" t="s">
        <v>45</v>
      </c>
      <c r="B192" s="42" t="s">
        <v>543</v>
      </c>
      <c r="C192" s="33" t="s">
        <v>544</v>
      </c>
      <c r="D192" s="5" t="s">
        <v>28</v>
      </c>
      <c r="E192" s="17">
        <f t="shared" si="8"/>
        <v>0</v>
      </c>
      <c r="F192" s="13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>
        <f t="shared" si="9"/>
        <v>0</v>
      </c>
      <c r="BX192" s="13">
        <f t="shared" si="10"/>
        <v>0</v>
      </c>
      <c r="BY192" s="13"/>
      <c r="BZ192" s="36"/>
    </row>
    <row r="193" spans="1:78" ht="15.75">
      <c r="A193" s="33" t="s">
        <v>45</v>
      </c>
      <c r="B193" s="42" t="s">
        <v>545</v>
      </c>
      <c r="C193" s="33" t="s">
        <v>546</v>
      </c>
      <c r="D193" s="5" t="s">
        <v>29</v>
      </c>
      <c r="E193" s="17">
        <f t="shared" si="8"/>
        <v>0</v>
      </c>
      <c r="F193" s="13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>
        <f t="shared" si="9"/>
        <v>0</v>
      </c>
      <c r="BX193" s="13">
        <f t="shared" si="10"/>
        <v>0</v>
      </c>
      <c r="BY193" s="13"/>
      <c r="BZ193" s="36"/>
    </row>
    <row r="194" spans="1:78" ht="15.75">
      <c r="A194" s="33" t="s">
        <v>45</v>
      </c>
      <c r="B194" s="42" t="s">
        <v>547</v>
      </c>
      <c r="C194" s="33" t="s">
        <v>548</v>
      </c>
      <c r="D194" s="5" t="s">
        <v>28</v>
      </c>
      <c r="E194" s="17">
        <f t="shared" si="8"/>
        <v>0</v>
      </c>
      <c r="F194" s="13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>
        <f t="shared" si="9"/>
        <v>0</v>
      </c>
      <c r="BX194" s="13">
        <f t="shared" si="10"/>
        <v>0</v>
      </c>
      <c r="BY194" s="13"/>
      <c r="BZ194" s="36"/>
    </row>
    <row r="195" spans="1:78" ht="15.75">
      <c r="A195" s="33" t="s">
        <v>45</v>
      </c>
      <c r="B195" s="42" t="s">
        <v>549</v>
      </c>
      <c r="C195" s="33" t="s">
        <v>550</v>
      </c>
      <c r="D195" s="5" t="s">
        <v>28</v>
      </c>
      <c r="E195" s="17">
        <f t="shared" si="8"/>
        <v>1000000</v>
      </c>
      <c r="F195" s="13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>
        <f t="shared" si="9"/>
        <v>0</v>
      </c>
      <c r="BX195" s="13">
        <f t="shared" si="10"/>
        <v>0</v>
      </c>
      <c r="BY195" s="13"/>
      <c r="BZ195" s="36">
        <v>1000000</v>
      </c>
    </row>
    <row r="196" spans="1:78" ht="15.75">
      <c r="A196" s="33" t="s">
        <v>45</v>
      </c>
      <c r="B196" s="42" t="s">
        <v>551</v>
      </c>
      <c r="C196" s="33" t="s">
        <v>552</v>
      </c>
      <c r="D196" s="5" t="s">
        <v>28</v>
      </c>
      <c r="E196" s="17">
        <f t="shared" si="8"/>
        <v>0</v>
      </c>
      <c r="F196" s="13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>
        <f t="shared" si="9"/>
        <v>0</v>
      </c>
      <c r="BX196" s="13">
        <f t="shared" si="10"/>
        <v>0</v>
      </c>
      <c r="BY196" s="13"/>
      <c r="BZ196" s="36"/>
    </row>
    <row r="197" spans="1:78" ht="15.75">
      <c r="A197" s="33" t="s">
        <v>45</v>
      </c>
      <c r="B197" s="42" t="s">
        <v>553</v>
      </c>
      <c r="C197" s="33" t="s">
        <v>554</v>
      </c>
      <c r="D197" s="5" t="s">
        <v>28</v>
      </c>
      <c r="E197" s="17">
        <f t="shared" si="8"/>
        <v>495000</v>
      </c>
      <c r="F197" s="13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>
        <f t="shared" si="9"/>
        <v>0</v>
      </c>
      <c r="BX197" s="13">
        <f t="shared" si="10"/>
        <v>0</v>
      </c>
      <c r="BY197" s="13">
        <v>495000</v>
      </c>
      <c r="BZ197" s="36"/>
    </row>
    <row r="198" spans="1:78" ht="15.75">
      <c r="A198" s="33" t="s">
        <v>45</v>
      </c>
      <c r="B198" s="42" t="s">
        <v>555</v>
      </c>
      <c r="C198" s="33" t="s">
        <v>556</v>
      </c>
      <c r="D198" s="5" t="s">
        <v>30</v>
      </c>
      <c r="E198" s="17">
        <f aca="true" t="shared" si="11" ref="E198:E261">+F198+BX198+BY198+BZ198</f>
        <v>219000</v>
      </c>
      <c r="F198" s="13">
        <v>219000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>
        <f t="shared" si="9"/>
        <v>0</v>
      </c>
      <c r="BX198" s="13">
        <f t="shared" si="10"/>
        <v>0</v>
      </c>
      <c r="BY198" s="13"/>
      <c r="BZ198" s="36"/>
    </row>
    <row r="199" spans="1:78" ht="15.75">
      <c r="A199" s="33" t="s">
        <v>45</v>
      </c>
      <c r="B199" s="42" t="s">
        <v>557</v>
      </c>
      <c r="C199" s="33" t="s">
        <v>558</v>
      </c>
      <c r="D199" s="5" t="s">
        <v>30</v>
      </c>
      <c r="E199" s="17">
        <f t="shared" si="11"/>
        <v>0</v>
      </c>
      <c r="F199" s="13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>
        <f t="shared" si="9"/>
        <v>0</v>
      </c>
      <c r="BX199" s="13">
        <f t="shared" si="10"/>
        <v>0</v>
      </c>
      <c r="BY199" s="13"/>
      <c r="BZ199" s="36"/>
    </row>
    <row r="200" spans="1:78" ht="15.75">
      <c r="A200" s="33" t="s">
        <v>45</v>
      </c>
      <c r="B200" s="42" t="s">
        <v>559</v>
      </c>
      <c r="C200" s="33" t="s">
        <v>560</v>
      </c>
      <c r="D200" s="5" t="s">
        <v>28</v>
      </c>
      <c r="E200" s="17">
        <f t="shared" si="11"/>
        <v>704850</v>
      </c>
      <c r="F200" s="13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>
        <f t="shared" si="9"/>
        <v>0</v>
      </c>
      <c r="BX200" s="13">
        <f t="shared" si="10"/>
        <v>0</v>
      </c>
      <c r="BY200" s="13"/>
      <c r="BZ200" s="36">
        <v>704850</v>
      </c>
    </row>
    <row r="201" spans="1:78" ht="15.75">
      <c r="A201" s="33" t="s">
        <v>45</v>
      </c>
      <c r="B201" s="42" t="s">
        <v>561</v>
      </c>
      <c r="C201" s="33" t="s">
        <v>562</v>
      </c>
      <c r="D201" s="5" t="s">
        <v>28</v>
      </c>
      <c r="E201" s="17">
        <f t="shared" si="11"/>
        <v>948109</v>
      </c>
      <c r="F201" s="13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>
        <v>260000</v>
      </c>
      <c r="AG201" s="6"/>
      <c r="AH201" s="6"/>
      <c r="AI201" s="6"/>
      <c r="AJ201" s="6">
        <v>249900</v>
      </c>
      <c r="AK201" s="6"/>
      <c r="AL201" s="6"/>
      <c r="AM201" s="6"/>
      <c r="AN201" s="6"/>
      <c r="AO201" s="6">
        <v>16950</v>
      </c>
      <c r="AP201" s="6"/>
      <c r="AQ201" s="6"/>
      <c r="AR201" s="6"/>
      <c r="AS201" s="6"/>
      <c r="AT201" s="6"/>
      <c r="AU201" s="6">
        <v>197993</v>
      </c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>
        <v>223266</v>
      </c>
      <c r="BR201" s="6"/>
      <c r="BS201" s="6"/>
      <c r="BT201" s="6"/>
      <c r="BU201" s="6"/>
      <c r="BV201" s="6"/>
      <c r="BW201" s="6">
        <f t="shared" si="9"/>
        <v>948109</v>
      </c>
      <c r="BX201" s="13">
        <f t="shared" si="10"/>
        <v>948109</v>
      </c>
      <c r="BY201" s="13"/>
      <c r="BZ201" s="36"/>
    </row>
    <row r="202" spans="1:78" ht="15.75">
      <c r="A202" s="33" t="s">
        <v>45</v>
      </c>
      <c r="B202" s="42" t="s">
        <v>563</v>
      </c>
      <c r="C202" s="33" t="s">
        <v>564</v>
      </c>
      <c r="D202" s="5" t="s">
        <v>28</v>
      </c>
      <c r="E202" s="17">
        <f t="shared" si="11"/>
        <v>580644</v>
      </c>
      <c r="F202" s="13"/>
      <c r="G202" s="6"/>
      <c r="H202" s="6"/>
      <c r="I202" s="6"/>
      <c r="J202" s="6"/>
      <c r="K202" s="6"/>
      <c r="L202" s="6"/>
      <c r="M202" s="6">
        <v>580644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>
        <f t="shared" si="9"/>
        <v>580644</v>
      </c>
      <c r="BX202" s="13">
        <f t="shared" si="10"/>
        <v>580644</v>
      </c>
      <c r="BY202" s="13"/>
      <c r="BZ202" s="36"/>
    </row>
    <row r="203" spans="1:78" ht="15.75">
      <c r="A203" s="33" t="s">
        <v>45</v>
      </c>
      <c r="B203" s="42" t="s">
        <v>565</v>
      </c>
      <c r="C203" s="33" t="s">
        <v>566</v>
      </c>
      <c r="D203" s="5" t="s">
        <v>28</v>
      </c>
      <c r="E203" s="17">
        <f t="shared" si="11"/>
        <v>950000</v>
      </c>
      <c r="F203" s="13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>
        <f t="shared" si="9"/>
        <v>0</v>
      </c>
      <c r="BX203" s="13">
        <f t="shared" si="10"/>
        <v>0</v>
      </c>
      <c r="BY203" s="13"/>
      <c r="BZ203" s="36">
        <v>950000</v>
      </c>
    </row>
    <row r="204" spans="1:78" ht="15.75">
      <c r="A204" s="33" t="s">
        <v>45</v>
      </c>
      <c r="B204" s="42" t="s">
        <v>567</v>
      </c>
      <c r="C204" s="33" t="s">
        <v>568</v>
      </c>
      <c r="D204" s="5" t="s">
        <v>30</v>
      </c>
      <c r="E204" s="17">
        <f t="shared" si="11"/>
        <v>239102</v>
      </c>
      <c r="F204" s="13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>
        <f t="shared" si="9"/>
        <v>0</v>
      </c>
      <c r="BX204" s="13">
        <f t="shared" si="10"/>
        <v>0</v>
      </c>
      <c r="BY204" s="13"/>
      <c r="BZ204" s="36">
        <v>239102</v>
      </c>
    </row>
    <row r="205" spans="1:78" ht="15.75">
      <c r="A205" s="33" t="s">
        <v>45</v>
      </c>
      <c r="B205" s="42" t="s">
        <v>569</v>
      </c>
      <c r="C205" s="33" t="s">
        <v>570</v>
      </c>
      <c r="D205" s="5" t="s">
        <v>30</v>
      </c>
      <c r="E205" s="17">
        <f t="shared" si="11"/>
        <v>247850</v>
      </c>
      <c r="F205" s="13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>
        <f t="shared" si="9"/>
        <v>0</v>
      </c>
      <c r="BX205" s="13">
        <f t="shared" si="10"/>
        <v>0</v>
      </c>
      <c r="BY205" s="13"/>
      <c r="BZ205" s="36">
        <v>247850</v>
      </c>
    </row>
    <row r="206" spans="1:78" ht="15.75">
      <c r="A206" s="33" t="s">
        <v>45</v>
      </c>
      <c r="B206" s="42" t="s">
        <v>571</v>
      </c>
      <c r="C206" s="33" t="s">
        <v>572</v>
      </c>
      <c r="D206" s="5" t="s">
        <v>30</v>
      </c>
      <c r="E206" s="17">
        <f t="shared" si="11"/>
        <v>0</v>
      </c>
      <c r="F206" s="13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>
        <f t="shared" si="9"/>
        <v>0</v>
      </c>
      <c r="BX206" s="13">
        <f t="shared" si="10"/>
        <v>0</v>
      </c>
      <c r="BY206" s="13"/>
      <c r="BZ206" s="36"/>
    </row>
    <row r="207" spans="1:78" ht="15.75">
      <c r="A207" s="33" t="s">
        <v>45</v>
      </c>
      <c r="B207" s="42" t="s">
        <v>573</v>
      </c>
      <c r="C207" s="33" t="s">
        <v>574</v>
      </c>
      <c r="D207" s="5" t="s">
        <v>29</v>
      </c>
      <c r="E207" s="17">
        <f t="shared" si="11"/>
        <v>696650</v>
      </c>
      <c r="F207" s="13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>
        <v>469550</v>
      </c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>
        <f t="shared" si="9"/>
        <v>469550</v>
      </c>
      <c r="BX207" s="13">
        <f t="shared" si="10"/>
        <v>469550</v>
      </c>
      <c r="BY207" s="13"/>
      <c r="BZ207" s="36">
        <v>227100</v>
      </c>
    </row>
    <row r="208" spans="1:78" ht="15.75">
      <c r="A208" s="33" t="s">
        <v>45</v>
      </c>
      <c r="B208" s="42" t="s">
        <v>575</v>
      </c>
      <c r="C208" s="33" t="s">
        <v>576</v>
      </c>
      <c r="D208" s="5" t="s">
        <v>28</v>
      </c>
      <c r="E208" s="17">
        <f t="shared" si="11"/>
        <v>82550</v>
      </c>
      <c r="F208" s="13"/>
      <c r="G208" s="6"/>
      <c r="H208" s="6"/>
      <c r="I208" s="6"/>
      <c r="J208" s="6"/>
      <c r="K208" s="6">
        <v>82550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>
        <f t="shared" si="9"/>
        <v>0</v>
      </c>
      <c r="BX208" s="13">
        <f t="shared" si="10"/>
        <v>82550</v>
      </c>
      <c r="BY208" s="13"/>
      <c r="BZ208" s="36"/>
    </row>
    <row r="209" spans="1:78" ht="15.75">
      <c r="A209" s="33" t="s">
        <v>45</v>
      </c>
      <c r="B209" s="42" t="s">
        <v>577</v>
      </c>
      <c r="C209" s="33" t="s">
        <v>578</v>
      </c>
      <c r="D209" s="5" t="s">
        <v>28</v>
      </c>
      <c r="E209" s="17">
        <f t="shared" si="11"/>
        <v>590802</v>
      </c>
      <c r="F209" s="13">
        <v>229212</v>
      </c>
      <c r="G209" s="6"/>
      <c r="H209" s="6"/>
      <c r="I209" s="6"/>
      <c r="J209" s="6"/>
      <c r="K209" s="6"/>
      <c r="L209" s="6">
        <v>361590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>
        <f t="shared" si="9"/>
        <v>0</v>
      </c>
      <c r="BX209" s="13">
        <f t="shared" si="10"/>
        <v>361590</v>
      </c>
      <c r="BY209" s="13"/>
      <c r="BZ209" s="36"/>
    </row>
    <row r="210" spans="1:78" ht="15.75">
      <c r="A210" s="33" t="s">
        <v>45</v>
      </c>
      <c r="B210" s="42" t="s">
        <v>579</v>
      </c>
      <c r="C210" s="33" t="s">
        <v>580</v>
      </c>
      <c r="D210" s="5" t="s">
        <v>30</v>
      </c>
      <c r="E210" s="17">
        <f t="shared" si="11"/>
        <v>133720</v>
      </c>
      <c r="F210" s="13">
        <v>50000</v>
      </c>
      <c r="G210" s="6">
        <v>70000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>
        <v>13720</v>
      </c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>
        <f t="shared" si="9"/>
        <v>13720</v>
      </c>
      <c r="BX210" s="13">
        <f t="shared" si="10"/>
        <v>83720</v>
      </c>
      <c r="BY210" s="13"/>
      <c r="BZ210" s="36"/>
    </row>
    <row r="211" spans="1:78" ht="15.75">
      <c r="A211" s="33" t="s">
        <v>45</v>
      </c>
      <c r="B211" s="42" t="s">
        <v>581</v>
      </c>
      <c r="C211" s="33" t="s">
        <v>582</v>
      </c>
      <c r="D211" s="5" t="s">
        <v>30</v>
      </c>
      <c r="E211" s="17">
        <f t="shared" si="11"/>
        <v>105000</v>
      </c>
      <c r="F211" s="13">
        <v>105000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>
        <f t="shared" si="9"/>
        <v>0</v>
      </c>
      <c r="BX211" s="13">
        <f t="shared" si="10"/>
        <v>0</v>
      </c>
      <c r="BY211" s="13"/>
      <c r="BZ211" s="36"/>
    </row>
    <row r="212" spans="1:78" ht="15.75">
      <c r="A212" s="33" t="s">
        <v>45</v>
      </c>
      <c r="B212" s="42" t="s">
        <v>583</v>
      </c>
      <c r="C212" s="33" t="s">
        <v>584</v>
      </c>
      <c r="D212" s="5" t="s">
        <v>29</v>
      </c>
      <c r="E212" s="17">
        <f t="shared" si="11"/>
        <v>683514</v>
      </c>
      <c r="F212" s="13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>
        <f t="shared" si="9"/>
        <v>0</v>
      </c>
      <c r="BX212" s="13">
        <f t="shared" si="10"/>
        <v>0</v>
      </c>
      <c r="BY212" s="13"/>
      <c r="BZ212" s="36">
        <v>683514</v>
      </c>
    </row>
    <row r="213" spans="1:78" ht="15.75">
      <c r="A213" s="33" t="s">
        <v>45</v>
      </c>
      <c r="B213" s="42" t="s">
        <v>585</v>
      </c>
      <c r="C213" s="33" t="s">
        <v>586</v>
      </c>
      <c r="D213" s="5" t="s">
        <v>28</v>
      </c>
      <c r="E213" s="17">
        <f t="shared" si="11"/>
        <v>403000</v>
      </c>
      <c r="F213" s="13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>
        <f t="shared" si="9"/>
        <v>0</v>
      </c>
      <c r="BX213" s="13">
        <f t="shared" si="10"/>
        <v>0</v>
      </c>
      <c r="BY213" s="13"/>
      <c r="BZ213" s="36">
        <v>403000</v>
      </c>
    </row>
    <row r="214" spans="1:78" ht="15.75">
      <c r="A214" s="33" t="s">
        <v>45</v>
      </c>
      <c r="B214" s="42" t="s">
        <v>1451</v>
      </c>
      <c r="C214" s="33" t="s">
        <v>587</v>
      </c>
      <c r="D214" s="5" t="s">
        <v>28</v>
      </c>
      <c r="E214" s="17">
        <f t="shared" si="11"/>
        <v>1000000</v>
      </c>
      <c r="F214" s="13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>
        <f t="shared" si="9"/>
        <v>0</v>
      </c>
      <c r="BX214" s="13">
        <f t="shared" si="10"/>
        <v>0</v>
      </c>
      <c r="BY214" s="13"/>
      <c r="BZ214" s="36">
        <v>1000000</v>
      </c>
    </row>
    <row r="215" spans="1:78" ht="15.75">
      <c r="A215" s="33" t="s">
        <v>45</v>
      </c>
      <c r="B215" s="42" t="s">
        <v>588</v>
      </c>
      <c r="C215" s="33" t="s">
        <v>589</v>
      </c>
      <c r="D215" s="5" t="s">
        <v>29</v>
      </c>
      <c r="E215" s="17">
        <f t="shared" si="11"/>
        <v>0</v>
      </c>
      <c r="F215" s="13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>
        <f t="shared" si="9"/>
        <v>0</v>
      </c>
      <c r="BX215" s="13">
        <f t="shared" si="10"/>
        <v>0</v>
      </c>
      <c r="BY215" s="13"/>
      <c r="BZ215" s="36"/>
    </row>
    <row r="216" spans="1:78" ht="15.75">
      <c r="A216" s="33" t="s">
        <v>45</v>
      </c>
      <c r="B216" s="42" t="s">
        <v>590</v>
      </c>
      <c r="C216" s="33" t="s">
        <v>591</v>
      </c>
      <c r="D216" s="5" t="s">
        <v>30</v>
      </c>
      <c r="E216" s="17">
        <f t="shared" si="11"/>
        <v>210750</v>
      </c>
      <c r="F216" s="13">
        <v>210750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>
        <f t="shared" si="9"/>
        <v>0</v>
      </c>
      <c r="BX216" s="13">
        <f t="shared" si="10"/>
        <v>0</v>
      </c>
      <c r="BY216" s="13"/>
      <c r="BZ216" s="36"/>
    </row>
    <row r="217" spans="1:78" ht="15.75">
      <c r="A217" s="33" t="s">
        <v>45</v>
      </c>
      <c r="B217" s="42" t="s">
        <v>592</v>
      </c>
      <c r="C217" s="33" t="s">
        <v>593</v>
      </c>
      <c r="D217" s="5" t="s">
        <v>29</v>
      </c>
      <c r="E217" s="17">
        <f t="shared" si="11"/>
        <v>328394</v>
      </c>
      <c r="F217" s="13">
        <v>134574</v>
      </c>
      <c r="G217" s="6"/>
      <c r="H217" s="6"/>
      <c r="I217" s="6">
        <v>33800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>
        <v>160020</v>
      </c>
      <c r="BW217" s="6">
        <f t="shared" si="9"/>
        <v>160020</v>
      </c>
      <c r="BX217" s="13">
        <f t="shared" si="10"/>
        <v>193820</v>
      </c>
      <c r="BY217" s="13"/>
      <c r="BZ217" s="36"/>
    </row>
    <row r="218" spans="1:78" ht="15.75">
      <c r="A218" s="33" t="s">
        <v>45</v>
      </c>
      <c r="B218" s="42" t="s">
        <v>594</v>
      </c>
      <c r="C218" s="33" t="s">
        <v>595</v>
      </c>
      <c r="D218" s="5" t="s">
        <v>30</v>
      </c>
      <c r="E218" s="17">
        <f t="shared" si="11"/>
        <v>0</v>
      </c>
      <c r="F218" s="13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>
        <f t="shared" si="9"/>
        <v>0</v>
      </c>
      <c r="BX218" s="13">
        <f t="shared" si="10"/>
        <v>0</v>
      </c>
      <c r="BY218" s="13"/>
      <c r="BZ218" s="36"/>
    </row>
    <row r="219" spans="1:78" ht="15.75">
      <c r="A219" s="33" t="s">
        <v>45</v>
      </c>
      <c r="B219" s="42" t="s">
        <v>596</v>
      </c>
      <c r="C219" s="33" t="s">
        <v>597</v>
      </c>
      <c r="D219" s="5" t="s">
        <v>28</v>
      </c>
      <c r="E219" s="17">
        <f t="shared" si="11"/>
        <v>950000</v>
      </c>
      <c r="F219" s="13">
        <v>141200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>
        <f t="shared" si="9"/>
        <v>0</v>
      </c>
      <c r="BX219" s="13">
        <f t="shared" si="10"/>
        <v>0</v>
      </c>
      <c r="BY219" s="13">
        <v>808800</v>
      </c>
      <c r="BZ219" s="36"/>
    </row>
    <row r="220" spans="1:78" ht="15.75">
      <c r="A220" s="33" t="s">
        <v>45</v>
      </c>
      <c r="B220" s="42" t="s">
        <v>598</v>
      </c>
      <c r="C220" s="33" t="s">
        <v>599</v>
      </c>
      <c r="D220" s="5" t="s">
        <v>30</v>
      </c>
      <c r="E220" s="17">
        <f t="shared" si="11"/>
        <v>140800</v>
      </c>
      <c r="F220" s="13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>
        <v>140800</v>
      </c>
      <c r="BW220" s="6">
        <f t="shared" si="9"/>
        <v>140800</v>
      </c>
      <c r="BX220" s="13">
        <f t="shared" si="10"/>
        <v>140800</v>
      </c>
      <c r="BY220" s="13"/>
      <c r="BZ220" s="36"/>
    </row>
    <row r="221" spans="1:78" ht="15.75">
      <c r="A221" s="33" t="s">
        <v>45</v>
      </c>
      <c r="B221" s="42" t="s">
        <v>600</v>
      </c>
      <c r="C221" s="33" t="s">
        <v>601</v>
      </c>
      <c r="D221" s="5" t="s">
        <v>29</v>
      </c>
      <c r="E221" s="17">
        <f t="shared" si="11"/>
        <v>550000</v>
      </c>
      <c r="F221" s="13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>
        <f t="shared" si="9"/>
        <v>0</v>
      </c>
      <c r="BX221" s="13">
        <f t="shared" si="10"/>
        <v>0</v>
      </c>
      <c r="BY221" s="13"/>
      <c r="BZ221" s="36">
        <v>550000</v>
      </c>
    </row>
    <row r="222" spans="1:78" ht="15.75">
      <c r="A222" s="33" t="s">
        <v>45</v>
      </c>
      <c r="B222" s="42" t="s">
        <v>602</v>
      </c>
      <c r="C222" s="33" t="s">
        <v>603</v>
      </c>
      <c r="D222" s="5" t="s">
        <v>29</v>
      </c>
      <c r="E222" s="17">
        <f t="shared" si="11"/>
        <v>652266</v>
      </c>
      <c r="F222" s="13">
        <v>129266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>
        <f t="shared" si="9"/>
        <v>0</v>
      </c>
      <c r="BX222" s="13">
        <f t="shared" si="10"/>
        <v>0</v>
      </c>
      <c r="BY222" s="13">
        <v>523000</v>
      </c>
      <c r="BZ222" s="36"/>
    </row>
    <row r="223" spans="1:78" ht="15.75">
      <c r="A223" s="33" t="s">
        <v>45</v>
      </c>
      <c r="B223" s="42" t="s">
        <v>604</v>
      </c>
      <c r="C223" s="33" t="s">
        <v>605</v>
      </c>
      <c r="D223" s="5" t="s">
        <v>29</v>
      </c>
      <c r="E223" s="17">
        <f t="shared" si="11"/>
        <v>688138</v>
      </c>
      <c r="F223" s="13">
        <v>204145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>
        <f t="shared" si="9"/>
        <v>0</v>
      </c>
      <c r="BX223" s="13">
        <f t="shared" si="10"/>
        <v>0</v>
      </c>
      <c r="BY223" s="13"/>
      <c r="BZ223" s="36">
        <v>483993</v>
      </c>
    </row>
    <row r="224" spans="1:78" ht="15.75">
      <c r="A224" s="33" t="s">
        <v>45</v>
      </c>
      <c r="B224" s="42" t="s">
        <v>606</v>
      </c>
      <c r="C224" s="33" t="s">
        <v>607</v>
      </c>
      <c r="D224" s="5" t="s">
        <v>29</v>
      </c>
      <c r="E224" s="17">
        <f t="shared" si="11"/>
        <v>0</v>
      </c>
      <c r="F224" s="13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>
        <f t="shared" si="9"/>
        <v>0</v>
      </c>
      <c r="BX224" s="13">
        <f t="shared" si="10"/>
        <v>0</v>
      </c>
      <c r="BY224" s="13"/>
      <c r="BZ224" s="36"/>
    </row>
    <row r="225" spans="1:78" ht="15.75">
      <c r="A225" s="33" t="s">
        <v>45</v>
      </c>
      <c r="B225" s="42" t="s">
        <v>608</v>
      </c>
      <c r="C225" s="33" t="s">
        <v>609</v>
      </c>
      <c r="D225" s="5" t="s">
        <v>30</v>
      </c>
      <c r="E225" s="17">
        <f t="shared" si="11"/>
        <v>105400</v>
      </c>
      <c r="F225" s="13">
        <v>20000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>
        <v>85400</v>
      </c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>
        <f t="shared" si="9"/>
        <v>85400</v>
      </c>
      <c r="BX225" s="13">
        <f t="shared" si="10"/>
        <v>85400</v>
      </c>
      <c r="BY225" s="13"/>
      <c r="BZ225" s="36"/>
    </row>
    <row r="226" spans="1:78" ht="15.75">
      <c r="A226" s="33" t="s">
        <v>45</v>
      </c>
      <c r="B226" s="42" t="s">
        <v>610</v>
      </c>
      <c r="C226" s="33" t="s">
        <v>611</v>
      </c>
      <c r="D226" s="5" t="s">
        <v>28</v>
      </c>
      <c r="E226" s="17">
        <f t="shared" si="11"/>
        <v>684022</v>
      </c>
      <c r="F226" s="13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>
        <v>442722</v>
      </c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>
        <v>241300</v>
      </c>
      <c r="BW226" s="6">
        <f t="shared" si="9"/>
        <v>684022</v>
      </c>
      <c r="BX226" s="13">
        <f t="shared" si="10"/>
        <v>684022</v>
      </c>
      <c r="BY226" s="13"/>
      <c r="BZ226" s="36"/>
    </row>
    <row r="227" spans="1:78" ht="15.75">
      <c r="A227" s="33" t="s">
        <v>45</v>
      </c>
      <c r="B227" s="42" t="s">
        <v>612</v>
      </c>
      <c r="C227" s="33" t="s">
        <v>613</v>
      </c>
      <c r="D227" s="5" t="s">
        <v>28</v>
      </c>
      <c r="E227" s="17">
        <f t="shared" si="11"/>
        <v>948886</v>
      </c>
      <c r="F227" s="13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>
        <f t="shared" si="9"/>
        <v>0</v>
      </c>
      <c r="BX227" s="13">
        <f t="shared" si="10"/>
        <v>0</v>
      </c>
      <c r="BY227" s="13"/>
      <c r="BZ227" s="36">
        <v>948886</v>
      </c>
    </row>
    <row r="228" spans="1:78" ht="15.75">
      <c r="A228" s="33" t="s">
        <v>45</v>
      </c>
      <c r="B228" s="42" t="s">
        <v>614</v>
      </c>
      <c r="C228" s="33" t="s">
        <v>615</v>
      </c>
      <c r="D228" s="5" t="s">
        <v>30</v>
      </c>
      <c r="E228" s="17">
        <f t="shared" si="11"/>
        <v>154000</v>
      </c>
      <c r="F228" s="13">
        <v>154000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>
        <f t="shared" si="9"/>
        <v>0</v>
      </c>
      <c r="BX228" s="13">
        <f t="shared" si="10"/>
        <v>0</v>
      </c>
      <c r="BY228" s="13"/>
      <c r="BZ228" s="36"/>
    </row>
    <row r="229" spans="1:78" ht="15.75">
      <c r="A229" s="33" t="s">
        <v>45</v>
      </c>
      <c r="B229" s="42" t="s">
        <v>616</v>
      </c>
      <c r="C229" s="33" t="s">
        <v>617</v>
      </c>
      <c r="D229" s="5" t="s">
        <v>30</v>
      </c>
      <c r="E229" s="17">
        <f t="shared" si="11"/>
        <v>0</v>
      </c>
      <c r="F229" s="13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>
        <f t="shared" si="9"/>
        <v>0</v>
      </c>
      <c r="BX229" s="13">
        <f t="shared" si="10"/>
        <v>0</v>
      </c>
      <c r="BY229" s="13"/>
      <c r="BZ229" s="36"/>
    </row>
    <row r="230" spans="1:78" ht="15.75">
      <c r="A230" s="33" t="s">
        <v>45</v>
      </c>
      <c r="B230" s="42" t="s">
        <v>618</v>
      </c>
      <c r="C230" s="33" t="s">
        <v>619</v>
      </c>
      <c r="D230" s="5" t="s">
        <v>30</v>
      </c>
      <c r="E230" s="17">
        <f t="shared" si="11"/>
        <v>0</v>
      </c>
      <c r="F230" s="13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>
        <f t="shared" si="9"/>
        <v>0</v>
      </c>
      <c r="BX230" s="13">
        <f t="shared" si="10"/>
        <v>0</v>
      </c>
      <c r="BY230" s="13"/>
      <c r="BZ230" s="36"/>
    </row>
    <row r="231" spans="1:78" ht="15.75">
      <c r="A231" s="33" t="s">
        <v>45</v>
      </c>
      <c r="B231" s="42" t="s">
        <v>620</v>
      </c>
      <c r="C231" s="33" t="s">
        <v>621</v>
      </c>
      <c r="D231" s="5" t="s">
        <v>28</v>
      </c>
      <c r="E231" s="17">
        <f t="shared" si="11"/>
        <v>0</v>
      </c>
      <c r="F231" s="13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>
        <f t="shared" si="9"/>
        <v>0</v>
      </c>
      <c r="BX231" s="13">
        <f t="shared" si="10"/>
        <v>0</v>
      </c>
      <c r="BY231" s="13"/>
      <c r="BZ231" s="36"/>
    </row>
    <row r="232" spans="1:78" ht="15.75">
      <c r="A232" s="33" t="s">
        <v>45</v>
      </c>
      <c r="B232" s="42" t="s">
        <v>622</v>
      </c>
      <c r="C232" s="33" t="s">
        <v>623</v>
      </c>
      <c r="D232" s="5" t="s">
        <v>28</v>
      </c>
      <c r="E232" s="17">
        <f t="shared" si="11"/>
        <v>345973</v>
      </c>
      <c r="F232" s="13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>
        <v>269900</v>
      </c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>
        <v>76073</v>
      </c>
      <c r="BW232" s="6">
        <f t="shared" si="9"/>
        <v>345973</v>
      </c>
      <c r="BX232" s="13">
        <f t="shared" si="10"/>
        <v>345973</v>
      </c>
      <c r="BY232" s="13"/>
      <c r="BZ232" s="36"/>
    </row>
    <row r="233" spans="1:78" ht="15.75">
      <c r="A233" s="33" t="s">
        <v>45</v>
      </c>
      <c r="B233" s="42" t="s">
        <v>624</v>
      </c>
      <c r="C233" s="33" t="s">
        <v>625</v>
      </c>
      <c r="D233" s="5" t="s">
        <v>28</v>
      </c>
      <c r="E233" s="17">
        <f t="shared" si="11"/>
        <v>950000</v>
      </c>
      <c r="F233" s="13">
        <v>608243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>
        <v>341757</v>
      </c>
      <c r="BW233" s="6">
        <f t="shared" si="9"/>
        <v>341757</v>
      </c>
      <c r="BX233" s="13">
        <f t="shared" si="10"/>
        <v>341757</v>
      </c>
      <c r="BY233" s="13"/>
      <c r="BZ233" s="36"/>
    </row>
    <row r="234" spans="1:78" ht="15.75">
      <c r="A234" s="33" t="s">
        <v>45</v>
      </c>
      <c r="B234" s="42" t="s">
        <v>626</v>
      </c>
      <c r="C234" s="33" t="s">
        <v>627</v>
      </c>
      <c r="D234" s="5" t="s">
        <v>28</v>
      </c>
      <c r="E234" s="17">
        <f t="shared" si="11"/>
        <v>491600</v>
      </c>
      <c r="F234" s="13">
        <v>491600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>
        <f t="shared" si="9"/>
        <v>0</v>
      </c>
      <c r="BX234" s="13">
        <f t="shared" si="10"/>
        <v>0</v>
      </c>
      <c r="BY234" s="13"/>
      <c r="BZ234" s="36"/>
    </row>
    <row r="235" spans="1:78" ht="15.75">
      <c r="A235" s="33" t="s">
        <v>45</v>
      </c>
      <c r="B235" s="42" t="s">
        <v>628</v>
      </c>
      <c r="C235" s="33" t="s">
        <v>629</v>
      </c>
      <c r="D235" s="5" t="s">
        <v>30</v>
      </c>
      <c r="E235" s="17">
        <f t="shared" si="11"/>
        <v>249000</v>
      </c>
      <c r="F235" s="13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>
        <v>95000</v>
      </c>
      <c r="AZ235" s="6">
        <v>45000</v>
      </c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>
        <v>81000</v>
      </c>
      <c r="BM235" s="6"/>
      <c r="BN235" s="6"/>
      <c r="BO235" s="6"/>
      <c r="BP235" s="6"/>
      <c r="BQ235" s="6"/>
      <c r="BR235" s="6"/>
      <c r="BS235" s="6"/>
      <c r="BT235" s="6"/>
      <c r="BU235" s="6"/>
      <c r="BV235" s="6">
        <v>28000</v>
      </c>
      <c r="BW235" s="6">
        <f t="shared" si="9"/>
        <v>249000</v>
      </c>
      <c r="BX235" s="13">
        <f t="shared" si="10"/>
        <v>249000</v>
      </c>
      <c r="BY235" s="13"/>
      <c r="BZ235" s="36"/>
    </row>
    <row r="236" spans="1:78" ht="15.75">
      <c r="A236" s="33" t="s">
        <v>45</v>
      </c>
      <c r="B236" s="42" t="s">
        <v>630</v>
      </c>
      <c r="C236" s="33" t="s">
        <v>631</v>
      </c>
      <c r="D236" s="5" t="s">
        <v>28</v>
      </c>
      <c r="E236" s="17">
        <f t="shared" si="11"/>
        <v>0</v>
      </c>
      <c r="F236" s="13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>
        <f t="shared" si="9"/>
        <v>0</v>
      </c>
      <c r="BX236" s="13">
        <f t="shared" si="10"/>
        <v>0</v>
      </c>
      <c r="BY236" s="13"/>
      <c r="BZ236" s="36"/>
    </row>
    <row r="237" spans="1:78" ht="15.75">
      <c r="A237" s="33" t="s">
        <v>45</v>
      </c>
      <c r="B237" s="42" t="s">
        <v>632</v>
      </c>
      <c r="C237" s="33" t="s">
        <v>633</v>
      </c>
      <c r="D237" s="5" t="s">
        <v>28</v>
      </c>
      <c r="E237" s="17">
        <f t="shared" si="11"/>
        <v>950000</v>
      </c>
      <c r="F237" s="13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>
        <f t="shared" si="9"/>
        <v>0</v>
      </c>
      <c r="BX237" s="13">
        <f t="shared" si="10"/>
        <v>0</v>
      </c>
      <c r="BY237" s="13"/>
      <c r="BZ237" s="36">
        <v>950000</v>
      </c>
    </row>
    <row r="238" spans="1:78" ht="15.75">
      <c r="A238" s="33" t="s">
        <v>45</v>
      </c>
      <c r="B238" s="42" t="s">
        <v>634</v>
      </c>
      <c r="C238" s="33" t="s">
        <v>635</v>
      </c>
      <c r="D238" s="5" t="s">
        <v>29</v>
      </c>
      <c r="E238" s="17">
        <f t="shared" si="11"/>
        <v>0</v>
      </c>
      <c r="F238" s="13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>
        <f aca="true" t="shared" si="12" ref="BW238:BW301">SUM(M238:BV238)</f>
        <v>0</v>
      </c>
      <c r="BX238" s="13">
        <f aca="true" t="shared" si="13" ref="BX238:BX301">+G238+H238+I238+J238+K238+L238+BW238</f>
        <v>0</v>
      </c>
      <c r="BY238" s="13"/>
      <c r="BZ238" s="36"/>
    </row>
    <row r="239" spans="1:78" ht="15.75">
      <c r="A239" s="33" t="s">
        <v>45</v>
      </c>
      <c r="B239" s="42" t="s">
        <v>636</v>
      </c>
      <c r="C239" s="33" t="s">
        <v>637</v>
      </c>
      <c r="D239" s="5" t="s">
        <v>28</v>
      </c>
      <c r="E239" s="17">
        <f t="shared" si="11"/>
        <v>1000000</v>
      </c>
      <c r="F239" s="13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>
        <f t="shared" si="12"/>
        <v>0</v>
      </c>
      <c r="BX239" s="13">
        <f t="shared" si="13"/>
        <v>0</v>
      </c>
      <c r="BY239" s="13"/>
      <c r="BZ239" s="36">
        <v>1000000</v>
      </c>
    </row>
    <row r="240" spans="1:78" ht="15.75">
      <c r="A240" s="33" t="s">
        <v>45</v>
      </c>
      <c r="B240" s="42" t="s">
        <v>638</v>
      </c>
      <c r="C240" s="33" t="s">
        <v>639</v>
      </c>
      <c r="D240" s="5" t="s">
        <v>28</v>
      </c>
      <c r="E240" s="17">
        <f t="shared" si="11"/>
        <v>260000</v>
      </c>
      <c r="F240" s="13"/>
      <c r="G240" s="6"/>
      <c r="H240" s="6"/>
      <c r="I240" s="6">
        <v>180000</v>
      </c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>
        <v>80000</v>
      </c>
      <c r="BW240" s="6">
        <f t="shared" si="12"/>
        <v>80000</v>
      </c>
      <c r="BX240" s="13">
        <f t="shared" si="13"/>
        <v>260000</v>
      </c>
      <c r="BY240" s="13"/>
      <c r="BZ240" s="36"/>
    </row>
    <row r="241" spans="1:78" ht="15.75">
      <c r="A241" s="33" t="s">
        <v>45</v>
      </c>
      <c r="B241" s="42" t="s">
        <v>640</v>
      </c>
      <c r="C241" s="33" t="s">
        <v>641</v>
      </c>
      <c r="D241" s="5" t="s">
        <v>28</v>
      </c>
      <c r="E241" s="17">
        <f t="shared" si="11"/>
        <v>555775</v>
      </c>
      <c r="F241" s="13"/>
      <c r="G241" s="6"/>
      <c r="H241" s="6"/>
      <c r="I241" s="6">
        <v>220876</v>
      </c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>
        <v>334899</v>
      </c>
      <c r="BR241" s="6"/>
      <c r="BS241" s="6"/>
      <c r="BT241" s="6"/>
      <c r="BU241" s="6"/>
      <c r="BV241" s="6"/>
      <c r="BW241" s="6">
        <f t="shared" si="12"/>
        <v>334899</v>
      </c>
      <c r="BX241" s="13">
        <f t="shared" si="13"/>
        <v>555775</v>
      </c>
      <c r="BY241" s="13"/>
      <c r="BZ241" s="36"/>
    </row>
    <row r="242" spans="1:78" ht="15.75">
      <c r="A242" s="33" t="s">
        <v>45</v>
      </c>
      <c r="B242" s="42" t="s">
        <v>642</v>
      </c>
      <c r="C242" s="33" t="s">
        <v>643</v>
      </c>
      <c r="D242" s="5" t="s">
        <v>28</v>
      </c>
      <c r="E242" s="17">
        <f t="shared" si="11"/>
        <v>103000</v>
      </c>
      <c r="F242" s="13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>
        <f t="shared" si="12"/>
        <v>0</v>
      </c>
      <c r="BX242" s="13">
        <f t="shared" si="13"/>
        <v>0</v>
      </c>
      <c r="BY242" s="13">
        <v>103000</v>
      </c>
      <c r="BZ242" s="36"/>
    </row>
    <row r="243" spans="1:78" ht="15.75">
      <c r="A243" s="33" t="s">
        <v>45</v>
      </c>
      <c r="B243" s="42" t="s">
        <v>644</v>
      </c>
      <c r="C243" s="33" t="s">
        <v>645</v>
      </c>
      <c r="D243" s="5" t="s">
        <v>29</v>
      </c>
      <c r="E243" s="17">
        <f t="shared" si="11"/>
        <v>486000</v>
      </c>
      <c r="F243" s="13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>
        <v>486000</v>
      </c>
      <c r="BW243" s="6">
        <f t="shared" si="12"/>
        <v>486000</v>
      </c>
      <c r="BX243" s="13">
        <f t="shared" si="13"/>
        <v>486000</v>
      </c>
      <c r="BY243" s="13"/>
      <c r="BZ243" s="36"/>
    </row>
    <row r="244" spans="1:78" ht="15.75">
      <c r="A244" s="33" t="s">
        <v>45</v>
      </c>
      <c r="B244" s="42" t="s">
        <v>646</v>
      </c>
      <c r="C244" s="33" t="s">
        <v>647</v>
      </c>
      <c r="D244" s="5" t="s">
        <v>29</v>
      </c>
      <c r="E244" s="17">
        <f t="shared" si="11"/>
        <v>0</v>
      </c>
      <c r="F244" s="13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>
        <f t="shared" si="12"/>
        <v>0</v>
      </c>
      <c r="BX244" s="13">
        <f t="shared" si="13"/>
        <v>0</v>
      </c>
      <c r="BY244" s="13"/>
      <c r="BZ244" s="36"/>
    </row>
    <row r="245" spans="1:78" ht="15.75">
      <c r="A245" s="33" t="s">
        <v>45</v>
      </c>
      <c r="B245" s="42" t="s">
        <v>648</v>
      </c>
      <c r="C245" s="33" t="s">
        <v>649</v>
      </c>
      <c r="D245" s="5" t="s">
        <v>28</v>
      </c>
      <c r="E245" s="17">
        <f t="shared" si="11"/>
        <v>934603</v>
      </c>
      <c r="F245" s="13"/>
      <c r="G245" s="6"/>
      <c r="H245" s="6"/>
      <c r="I245" s="6"/>
      <c r="J245" s="6"/>
      <c r="K245" s="6"/>
      <c r="L245" s="6"/>
      <c r="M245" s="6"/>
      <c r="N245" s="6">
        <v>736000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>
        <v>122940</v>
      </c>
      <c r="AZ245" s="6">
        <v>28980</v>
      </c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>
        <v>46683</v>
      </c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>
        <f t="shared" si="12"/>
        <v>934603</v>
      </c>
      <c r="BX245" s="13">
        <f t="shared" si="13"/>
        <v>934603</v>
      </c>
      <c r="BY245" s="13"/>
      <c r="BZ245" s="36"/>
    </row>
    <row r="246" spans="1:78" ht="15.75">
      <c r="A246" s="33" t="s">
        <v>45</v>
      </c>
      <c r="B246" s="42" t="s">
        <v>650</v>
      </c>
      <c r="C246" s="33" t="s">
        <v>651</v>
      </c>
      <c r="D246" s="5" t="s">
        <v>28</v>
      </c>
      <c r="E246" s="17">
        <f t="shared" si="11"/>
        <v>472450</v>
      </c>
      <c r="F246" s="13">
        <v>193460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>
        <v>278990</v>
      </c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>
        <f t="shared" si="12"/>
        <v>278990</v>
      </c>
      <c r="BX246" s="13">
        <f t="shared" si="13"/>
        <v>278990</v>
      </c>
      <c r="BY246" s="13"/>
      <c r="BZ246" s="36"/>
    </row>
    <row r="247" spans="1:78" ht="15.75">
      <c r="A247" s="33" t="s">
        <v>45</v>
      </c>
      <c r="B247" s="42" t="s">
        <v>652</v>
      </c>
      <c r="C247" s="33" t="s">
        <v>653</v>
      </c>
      <c r="D247" s="5" t="s">
        <v>28</v>
      </c>
      <c r="E247" s="17">
        <f t="shared" si="11"/>
        <v>0</v>
      </c>
      <c r="F247" s="13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>
        <f t="shared" si="12"/>
        <v>0</v>
      </c>
      <c r="BX247" s="13">
        <f t="shared" si="13"/>
        <v>0</v>
      </c>
      <c r="BY247" s="13"/>
      <c r="BZ247" s="36"/>
    </row>
    <row r="248" spans="1:78" ht="15.75">
      <c r="A248" s="33" t="s">
        <v>45</v>
      </c>
      <c r="B248" s="42" t="s">
        <v>654</v>
      </c>
      <c r="C248" s="33" t="s">
        <v>655</v>
      </c>
      <c r="D248" s="5" t="s">
        <v>30</v>
      </c>
      <c r="E248" s="17">
        <f t="shared" si="11"/>
        <v>248800</v>
      </c>
      <c r="F248" s="13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>
        <v>248800</v>
      </c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>
        <f t="shared" si="12"/>
        <v>248800</v>
      </c>
      <c r="BX248" s="13">
        <f t="shared" si="13"/>
        <v>248800</v>
      </c>
      <c r="BY248" s="13"/>
      <c r="BZ248" s="36"/>
    </row>
    <row r="249" spans="1:78" ht="15.75">
      <c r="A249" s="33" t="s">
        <v>45</v>
      </c>
      <c r="B249" s="42" t="s">
        <v>656</v>
      </c>
      <c r="C249" s="33" t="s">
        <v>657</v>
      </c>
      <c r="D249" s="5" t="s">
        <v>28</v>
      </c>
      <c r="E249" s="17">
        <f t="shared" si="11"/>
        <v>997279</v>
      </c>
      <c r="F249" s="13">
        <v>173279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>
        <f t="shared" si="12"/>
        <v>0</v>
      </c>
      <c r="BX249" s="13">
        <f t="shared" si="13"/>
        <v>0</v>
      </c>
      <c r="BY249" s="13"/>
      <c r="BZ249" s="36">
        <v>824000</v>
      </c>
    </row>
    <row r="250" spans="1:78" ht="15.75">
      <c r="A250" s="33" t="s">
        <v>45</v>
      </c>
      <c r="B250" s="42" t="s">
        <v>658</v>
      </c>
      <c r="C250" s="33" t="s">
        <v>659</v>
      </c>
      <c r="D250" s="5" t="s">
        <v>30</v>
      </c>
      <c r="E250" s="17">
        <f t="shared" si="11"/>
        <v>0</v>
      </c>
      <c r="F250" s="13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>
        <f t="shared" si="12"/>
        <v>0</v>
      </c>
      <c r="BX250" s="13">
        <f t="shared" si="13"/>
        <v>0</v>
      </c>
      <c r="BY250" s="13"/>
      <c r="BZ250" s="36"/>
    </row>
    <row r="251" spans="1:78" ht="15.75">
      <c r="A251" s="33" t="s">
        <v>45</v>
      </c>
      <c r="B251" s="42" t="s">
        <v>660</v>
      </c>
      <c r="C251" s="33" t="s">
        <v>661</v>
      </c>
      <c r="D251" s="5" t="s">
        <v>30</v>
      </c>
      <c r="E251" s="17">
        <f t="shared" si="11"/>
        <v>239533</v>
      </c>
      <c r="F251" s="13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>
        <v>131433</v>
      </c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>
        <v>103920</v>
      </c>
      <c r="BA251" s="6"/>
      <c r="BB251" s="6"/>
      <c r="BC251" s="6"/>
      <c r="BD251" s="6"/>
      <c r="BE251" s="6"/>
      <c r="BF251" s="6"/>
      <c r="BG251" s="6">
        <v>4180</v>
      </c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>
        <f t="shared" si="12"/>
        <v>239533</v>
      </c>
      <c r="BX251" s="13">
        <f t="shared" si="13"/>
        <v>239533</v>
      </c>
      <c r="BY251" s="13"/>
      <c r="BZ251" s="36"/>
    </row>
    <row r="252" spans="1:78" ht="15.75">
      <c r="A252" s="33" t="s">
        <v>36</v>
      </c>
      <c r="B252" s="42" t="s">
        <v>662</v>
      </c>
      <c r="C252" s="33" t="s">
        <v>663</v>
      </c>
      <c r="D252" s="5" t="s">
        <v>28</v>
      </c>
      <c r="E252" s="17">
        <f t="shared" si="11"/>
        <v>373380</v>
      </c>
      <c r="F252" s="13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>
        <v>114300</v>
      </c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>
        <v>62230</v>
      </c>
      <c r="BM252" s="6"/>
      <c r="BN252" s="6"/>
      <c r="BO252" s="6"/>
      <c r="BP252" s="6"/>
      <c r="BQ252" s="6"/>
      <c r="BR252" s="6"/>
      <c r="BS252" s="6">
        <v>196850</v>
      </c>
      <c r="BT252" s="6"/>
      <c r="BU252" s="6"/>
      <c r="BV252" s="6"/>
      <c r="BW252" s="6">
        <f t="shared" si="12"/>
        <v>373380</v>
      </c>
      <c r="BX252" s="13">
        <f t="shared" si="13"/>
        <v>373380</v>
      </c>
      <c r="BY252" s="13"/>
      <c r="BZ252" s="36"/>
    </row>
    <row r="253" spans="1:78" ht="15.75">
      <c r="A253" s="33" t="s">
        <v>36</v>
      </c>
      <c r="B253" s="42" t="s">
        <v>664</v>
      </c>
      <c r="C253" s="33" t="s">
        <v>665</v>
      </c>
      <c r="D253" s="5" t="s">
        <v>30</v>
      </c>
      <c r="E253" s="17">
        <f t="shared" si="11"/>
        <v>150000</v>
      </c>
      <c r="F253" s="13">
        <v>150000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>
        <f t="shared" si="12"/>
        <v>0</v>
      </c>
      <c r="BX253" s="13">
        <f t="shared" si="13"/>
        <v>0</v>
      </c>
      <c r="BY253" s="13"/>
      <c r="BZ253" s="36"/>
    </row>
    <row r="254" spans="1:78" ht="15.75">
      <c r="A254" s="33" t="s">
        <v>36</v>
      </c>
      <c r="B254" s="42" t="s">
        <v>666</v>
      </c>
      <c r="C254" s="33" t="s">
        <v>667</v>
      </c>
      <c r="D254" s="5" t="s">
        <v>30</v>
      </c>
      <c r="E254" s="17">
        <f t="shared" si="11"/>
        <v>100000</v>
      </c>
      <c r="F254" s="13">
        <v>100000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>
        <f t="shared" si="12"/>
        <v>0</v>
      </c>
      <c r="BX254" s="13">
        <f t="shared" si="13"/>
        <v>0</v>
      </c>
      <c r="BY254" s="13"/>
      <c r="BZ254" s="36"/>
    </row>
    <row r="255" spans="1:78" ht="15.75">
      <c r="A255" s="33" t="s">
        <v>36</v>
      </c>
      <c r="B255" s="42" t="s">
        <v>668</v>
      </c>
      <c r="C255" s="33" t="s">
        <v>669</v>
      </c>
      <c r="D255" s="5" t="s">
        <v>29</v>
      </c>
      <c r="E255" s="17">
        <f t="shared" si="11"/>
        <v>0</v>
      </c>
      <c r="F255" s="13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>
        <f t="shared" si="12"/>
        <v>0</v>
      </c>
      <c r="BX255" s="13">
        <f t="shared" si="13"/>
        <v>0</v>
      </c>
      <c r="BY255" s="13"/>
      <c r="BZ255" s="36"/>
    </row>
    <row r="256" spans="1:78" ht="15.75">
      <c r="A256" s="33" t="s">
        <v>36</v>
      </c>
      <c r="B256" s="42" t="s">
        <v>670</v>
      </c>
      <c r="C256" s="33" t="s">
        <v>671</v>
      </c>
      <c r="D256" s="5" t="s">
        <v>28</v>
      </c>
      <c r="E256" s="17">
        <f t="shared" si="11"/>
        <v>1000000</v>
      </c>
      <c r="F256" s="13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>
        <f t="shared" si="12"/>
        <v>0</v>
      </c>
      <c r="BX256" s="13">
        <f t="shared" si="13"/>
        <v>0</v>
      </c>
      <c r="BY256" s="13">
        <v>345000</v>
      </c>
      <c r="BZ256" s="36">
        <v>655000</v>
      </c>
    </row>
    <row r="257" spans="1:78" ht="15.75">
      <c r="A257" s="33" t="s">
        <v>36</v>
      </c>
      <c r="B257" s="42" t="s">
        <v>672</v>
      </c>
      <c r="C257" s="33" t="s">
        <v>673</v>
      </c>
      <c r="D257" s="5" t="s">
        <v>29</v>
      </c>
      <c r="E257" s="17">
        <f t="shared" si="11"/>
        <v>144900</v>
      </c>
      <c r="F257" s="13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>
        <v>144900</v>
      </c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>
        <f t="shared" si="12"/>
        <v>144900</v>
      </c>
      <c r="BX257" s="13">
        <f t="shared" si="13"/>
        <v>144900</v>
      </c>
      <c r="BY257" s="13"/>
      <c r="BZ257" s="36"/>
    </row>
    <row r="258" spans="1:78" ht="15.75">
      <c r="A258" s="33" t="s">
        <v>36</v>
      </c>
      <c r="B258" s="42" t="s">
        <v>674</v>
      </c>
      <c r="C258" s="33" t="s">
        <v>675</v>
      </c>
      <c r="D258" s="5" t="s">
        <v>30</v>
      </c>
      <c r="E258" s="17">
        <f t="shared" si="11"/>
        <v>244000</v>
      </c>
      <c r="F258" s="13">
        <v>146000</v>
      </c>
      <c r="G258" s="6"/>
      <c r="H258" s="6"/>
      <c r="I258" s="6">
        <v>98000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>
        <f t="shared" si="12"/>
        <v>0</v>
      </c>
      <c r="BX258" s="13">
        <f t="shared" si="13"/>
        <v>98000</v>
      </c>
      <c r="BY258" s="13"/>
      <c r="BZ258" s="36"/>
    </row>
    <row r="259" spans="1:78" ht="15.75">
      <c r="A259" s="33" t="s">
        <v>36</v>
      </c>
      <c r="B259" s="42" t="s">
        <v>676</v>
      </c>
      <c r="C259" s="33" t="s">
        <v>677</v>
      </c>
      <c r="D259" s="5" t="s">
        <v>29</v>
      </c>
      <c r="E259" s="17">
        <f t="shared" si="11"/>
        <v>550875</v>
      </c>
      <c r="F259" s="13">
        <v>550875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>
        <f t="shared" si="12"/>
        <v>0</v>
      </c>
      <c r="BX259" s="13">
        <f t="shared" si="13"/>
        <v>0</v>
      </c>
      <c r="BY259" s="13"/>
      <c r="BZ259" s="36"/>
    </row>
    <row r="260" spans="1:78" ht="30">
      <c r="A260" s="33" t="s">
        <v>36</v>
      </c>
      <c r="B260" s="42" t="s">
        <v>678</v>
      </c>
      <c r="C260" s="33" t="s">
        <v>679</v>
      </c>
      <c r="D260" s="5" t="s">
        <v>28</v>
      </c>
      <c r="E260" s="17">
        <f t="shared" si="11"/>
        <v>944121</v>
      </c>
      <c r="F260" s="13">
        <v>649526</v>
      </c>
      <c r="G260" s="6">
        <v>77960</v>
      </c>
      <c r="H260" s="6"/>
      <c r="I260" s="6">
        <v>74989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>
        <v>25146</v>
      </c>
      <c r="AP260" s="6">
        <v>13800</v>
      </c>
      <c r="AQ260" s="6">
        <v>13800</v>
      </c>
      <c r="AR260" s="6"/>
      <c r="AS260" s="6"/>
      <c r="AT260" s="6"/>
      <c r="AU260" s="6"/>
      <c r="AV260" s="6"/>
      <c r="AW260" s="6">
        <v>88900</v>
      </c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>
        <f t="shared" si="12"/>
        <v>141646</v>
      </c>
      <c r="BX260" s="13">
        <f t="shared" si="13"/>
        <v>294595</v>
      </c>
      <c r="BY260" s="13"/>
      <c r="BZ260" s="36"/>
    </row>
    <row r="261" spans="1:78" ht="15.75">
      <c r="A261" s="33" t="s">
        <v>36</v>
      </c>
      <c r="B261" s="42" t="s">
        <v>680</v>
      </c>
      <c r="C261" s="33" t="s">
        <v>681</v>
      </c>
      <c r="D261" s="5" t="s">
        <v>28</v>
      </c>
      <c r="E261" s="17">
        <f t="shared" si="11"/>
        <v>950000</v>
      </c>
      <c r="F261" s="13">
        <v>408948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>
        <f t="shared" si="12"/>
        <v>0</v>
      </c>
      <c r="BX261" s="13">
        <f t="shared" si="13"/>
        <v>0</v>
      </c>
      <c r="BY261" s="13">
        <v>231900</v>
      </c>
      <c r="BZ261" s="36">
        <v>309152</v>
      </c>
    </row>
    <row r="262" spans="1:78" ht="15.75">
      <c r="A262" s="33" t="s">
        <v>36</v>
      </c>
      <c r="B262" s="42" t="s">
        <v>682</v>
      </c>
      <c r="C262" s="33" t="s">
        <v>683</v>
      </c>
      <c r="D262" s="5" t="s">
        <v>28</v>
      </c>
      <c r="E262" s="17">
        <f aca="true" t="shared" si="14" ref="E262:E325">+F262+BX262+BY262+BZ262</f>
        <v>0</v>
      </c>
      <c r="F262" s="13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>
        <f t="shared" si="12"/>
        <v>0</v>
      </c>
      <c r="BX262" s="13">
        <f t="shared" si="13"/>
        <v>0</v>
      </c>
      <c r="BY262" s="13"/>
      <c r="BZ262" s="36"/>
    </row>
    <row r="263" spans="1:78" ht="15.75">
      <c r="A263" s="33" t="s">
        <v>36</v>
      </c>
      <c r="B263" s="42" t="s">
        <v>684</v>
      </c>
      <c r="C263" s="33" t="s">
        <v>685</v>
      </c>
      <c r="D263" s="5" t="s">
        <v>28</v>
      </c>
      <c r="E263" s="17">
        <f t="shared" si="14"/>
        <v>950000</v>
      </c>
      <c r="F263" s="13">
        <v>300000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>
        <f t="shared" si="12"/>
        <v>0</v>
      </c>
      <c r="BX263" s="13">
        <f t="shared" si="13"/>
        <v>0</v>
      </c>
      <c r="BY263" s="13"/>
      <c r="BZ263" s="36">
        <v>650000</v>
      </c>
    </row>
    <row r="264" spans="1:78" ht="15.75">
      <c r="A264" s="33" t="s">
        <v>36</v>
      </c>
      <c r="B264" s="42" t="s">
        <v>686</v>
      </c>
      <c r="C264" s="33" t="s">
        <v>687</v>
      </c>
      <c r="D264" s="5" t="s">
        <v>28</v>
      </c>
      <c r="E264" s="17">
        <f t="shared" si="14"/>
        <v>421949</v>
      </c>
      <c r="F264" s="13">
        <v>70000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>
        <v>119499</v>
      </c>
      <c r="AZ264" s="6">
        <v>72450</v>
      </c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>
        <f t="shared" si="12"/>
        <v>191949</v>
      </c>
      <c r="BX264" s="13">
        <f t="shared" si="13"/>
        <v>191949</v>
      </c>
      <c r="BY264" s="13">
        <v>160000</v>
      </c>
      <c r="BZ264" s="36"/>
    </row>
    <row r="265" spans="1:78" ht="15.75">
      <c r="A265" s="33" t="s">
        <v>36</v>
      </c>
      <c r="B265" s="42" t="s">
        <v>688</v>
      </c>
      <c r="C265" s="33" t="s">
        <v>689</v>
      </c>
      <c r="D265" s="5" t="s">
        <v>28</v>
      </c>
      <c r="E265" s="17">
        <f t="shared" si="14"/>
        <v>0</v>
      </c>
      <c r="F265" s="13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>
        <f t="shared" si="12"/>
        <v>0</v>
      </c>
      <c r="BX265" s="13">
        <f t="shared" si="13"/>
        <v>0</v>
      </c>
      <c r="BY265" s="13"/>
      <c r="BZ265" s="36"/>
    </row>
    <row r="266" spans="1:78" ht="15.75">
      <c r="A266" s="33" t="s">
        <v>36</v>
      </c>
      <c r="B266" s="42" t="s">
        <v>690</v>
      </c>
      <c r="C266" s="33" t="s">
        <v>691</v>
      </c>
      <c r="D266" s="5" t="s">
        <v>28</v>
      </c>
      <c r="E266" s="17">
        <f t="shared" si="14"/>
        <v>950000</v>
      </c>
      <c r="F266" s="13"/>
      <c r="G266" s="6">
        <v>950000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>
        <f t="shared" si="12"/>
        <v>0</v>
      </c>
      <c r="BX266" s="13">
        <f t="shared" si="13"/>
        <v>950000</v>
      </c>
      <c r="BY266" s="13"/>
      <c r="BZ266" s="36"/>
    </row>
    <row r="267" spans="1:78" ht="15.75">
      <c r="A267" s="33" t="s">
        <v>36</v>
      </c>
      <c r="B267" s="42" t="s">
        <v>692</v>
      </c>
      <c r="C267" s="33" t="s">
        <v>693</v>
      </c>
      <c r="D267" s="5" t="s">
        <v>28</v>
      </c>
      <c r="E267" s="17">
        <f t="shared" si="14"/>
        <v>0</v>
      </c>
      <c r="F267" s="13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>
        <f t="shared" si="12"/>
        <v>0</v>
      </c>
      <c r="BX267" s="13">
        <f t="shared" si="13"/>
        <v>0</v>
      </c>
      <c r="BY267" s="13"/>
      <c r="BZ267" s="36"/>
    </row>
    <row r="268" spans="1:78" ht="15.75">
      <c r="A268" s="33" t="s">
        <v>36</v>
      </c>
      <c r="B268" s="42" t="s">
        <v>694</v>
      </c>
      <c r="C268" s="33" t="s">
        <v>695</v>
      </c>
      <c r="D268" s="5" t="s">
        <v>28</v>
      </c>
      <c r="E268" s="17">
        <f t="shared" si="14"/>
        <v>0</v>
      </c>
      <c r="F268" s="13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>
        <f t="shared" si="12"/>
        <v>0</v>
      </c>
      <c r="BX268" s="13">
        <f t="shared" si="13"/>
        <v>0</v>
      </c>
      <c r="BY268" s="13"/>
      <c r="BZ268" s="36"/>
    </row>
    <row r="269" spans="1:78" ht="15.75">
      <c r="A269" s="33" t="s">
        <v>36</v>
      </c>
      <c r="B269" s="42" t="s">
        <v>696</v>
      </c>
      <c r="C269" s="33" t="s">
        <v>697</v>
      </c>
      <c r="D269" s="5" t="s">
        <v>28</v>
      </c>
      <c r="E269" s="17">
        <f t="shared" si="14"/>
        <v>926300</v>
      </c>
      <c r="F269" s="13">
        <v>926300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>
        <f t="shared" si="12"/>
        <v>0</v>
      </c>
      <c r="BX269" s="13">
        <f t="shared" si="13"/>
        <v>0</v>
      </c>
      <c r="BY269" s="13"/>
      <c r="BZ269" s="36"/>
    </row>
    <row r="270" spans="1:78" ht="15.75">
      <c r="A270" s="33" t="s">
        <v>36</v>
      </c>
      <c r="B270" s="42" t="s">
        <v>698</v>
      </c>
      <c r="C270" s="33" t="s">
        <v>699</v>
      </c>
      <c r="D270" s="5" t="s">
        <v>28</v>
      </c>
      <c r="E270" s="17">
        <f t="shared" si="14"/>
        <v>950000</v>
      </c>
      <c r="F270" s="13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>
        <f t="shared" si="12"/>
        <v>0</v>
      </c>
      <c r="BX270" s="13">
        <f t="shared" si="13"/>
        <v>0</v>
      </c>
      <c r="BY270" s="13"/>
      <c r="BZ270" s="36">
        <v>950000</v>
      </c>
    </row>
    <row r="271" spans="1:78" ht="15.75">
      <c r="A271" s="33" t="s">
        <v>36</v>
      </c>
      <c r="B271" s="42" t="s">
        <v>1426</v>
      </c>
      <c r="C271" s="33" t="s">
        <v>700</v>
      </c>
      <c r="D271" s="5" t="s">
        <v>28</v>
      </c>
      <c r="E271" s="17">
        <f t="shared" si="14"/>
        <v>0</v>
      </c>
      <c r="F271" s="13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>
        <f t="shared" si="12"/>
        <v>0</v>
      </c>
      <c r="BX271" s="13">
        <f t="shared" si="13"/>
        <v>0</v>
      </c>
      <c r="BY271" s="13"/>
      <c r="BZ271" s="36"/>
    </row>
    <row r="272" spans="1:78" ht="15.75">
      <c r="A272" s="33" t="s">
        <v>37</v>
      </c>
      <c r="B272" s="42" t="s">
        <v>701</v>
      </c>
      <c r="C272" s="33" t="s">
        <v>702</v>
      </c>
      <c r="D272" s="5" t="s">
        <v>28</v>
      </c>
      <c r="E272" s="17">
        <f t="shared" si="14"/>
        <v>950000</v>
      </c>
      <c r="F272" s="13">
        <v>564000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>
        <f t="shared" si="12"/>
        <v>0</v>
      </c>
      <c r="BX272" s="13">
        <f t="shared" si="13"/>
        <v>0</v>
      </c>
      <c r="BY272" s="13">
        <v>386000</v>
      </c>
      <c r="BZ272" s="36"/>
    </row>
    <row r="273" spans="1:78" ht="15.75">
      <c r="A273" s="33" t="s">
        <v>37</v>
      </c>
      <c r="B273" s="42" t="s">
        <v>703</v>
      </c>
      <c r="C273" s="33" t="s">
        <v>704</v>
      </c>
      <c r="D273" s="5" t="s">
        <v>28</v>
      </c>
      <c r="E273" s="17">
        <f t="shared" si="14"/>
        <v>552973</v>
      </c>
      <c r="F273" s="13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>
        <v>552973</v>
      </c>
      <c r="BW273" s="6">
        <f t="shared" si="12"/>
        <v>552973</v>
      </c>
      <c r="BX273" s="13">
        <f t="shared" si="13"/>
        <v>552973</v>
      </c>
      <c r="BY273" s="13"/>
      <c r="BZ273" s="36"/>
    </row>
    <row r="274" spans="1:78" ht="15.75">
      <c r="A274" s="33" t="s">
        <v>37</v>
      </c>
      <c r="B274" s="42" t="s">
        <v>705</v>
      </c>
      <c r="C274" s="33" t="s">
        <v>706</v>
      </c>
      <c r="D274" s="5" t="s">
        <v>29</v>
      </c>
      <c r="E274" s="17">
        <f t="shared" si="14"/>
        <v>0</v>
      </c>
      <c r="F274" s="13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>
        <f t="shared" si="12"/>
        <v>0</v>
      </c>
      <c r="BX274" s="13">
        <f t="shared" si="13"/>
        <v>0</v>
      </c>
      <c r="BY274" s="13"/>
      <c r="BZ274" s="36"/>
    </row>
    <row r="275" spans="1:78" ht="15.75">
      <c r="A275" s="33" t="s">
        <v>37</v>
      </c>
      <c r="B275" s="42" t="s">
        <v>707</v>
      </c>
      <c r="C275" s="33" t="s">
        <v>708</v>
      </c>
      <c r="D275" s="5" t="s">
        <v>29</v>
      </c>
      <c r="E275" s="17">
        <f t="shared" si="14"/>
        <v>653890</v>
      </c>
      <c r="F275" s="13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>
        <v>270000</v>
      </c>
      <c r="AG275" s="6"/>
      <c r="AH275" s="6">
        <v>133900</v>
      </c>
      <c r="AI275" s="6"/>
      <c r="AJ275" s="6">
        <v>249990</v>
      </c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>
        <f t="shared" si="12"/>
        <v>653890</v>
      </c>
      <c r="BX275" s="13">
        <f t="shared" si="13"/>
        <v>653890</v>
      </c>
      <c r="BY275" s="13"/>
      <c r="BZ275" s="36"/>
    </row>
    <row r="276" spans="1:78" ht="15.75">
      <c r="A276" s="33" t="s">
        <v>37</v>
      </c>
      <c r="B276" s="42" t="s">
        <v>709</v>
      </c>
      <c r="C276" s="33" t="s">
        <v>710</v>
      </c>
      <c r="D276" s="5" t="s">
        <v>28</v>
      </c>
      <c r="E276" s="17">
        <f t="shared" si="14"/>
        <v>890092</v>
      </c>
      <c r="F276" s="13">
        <v>50000</v>
      </c>
      <c r="G276" s="6"/>
      <c r="H276" s="6"/>
      <c r="I276" s="6"/>
      <c r="J276" s="6"/>
      <c r="K276" s="6"/>
      <c r="L276" s="6"/>
      <c r="M276" s="6"/>
      <c r="N276" s="6">
        <v>736092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>
        <f t="shared" si="12"/>
        <v>736092</v>
      </c>
      <c r="BX276" s="13">
        <f t="shared" si="13"/>
        <v>736092</v>
      </c>
      <c r="BY276" s="13">
        <v>104000</v>
      </c>
      <c r="BZ276" s="36"/>
    </row>
    <row r="277" spans="1:78" ht="15.75">
      <c r="A277" s="33" t="s">
        <v>37</v>
      </c>
      <c r="B277" s="42" t="s">
        <v>711</v>
      </c>
      <c r="C277" s="33" t="s">
        <v>712</v>
      </c>
      <c r="D277" s="5" t="s">
        <v>28</v>
      </c>
      <c r="E277" s="17">
        <f t="shared" si="14"/>
        <v>120000</v>
      </c>
      <c r="F277" s="13">
        <v>70000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>
        <v>50000</v>
      </c>
      <c r="BW277" s="6">
        <f t="shared" si="12"/>
        <v>50000</v>
      </c>
      <c r="BX277" s="13">
        <f t="shared" si="13"/>
        <v>50000</v>
      </c>
      <c r="BY277" s="13"/>
      <c r="BZ277" s="36"/>
    </row>
    <row r="278" spans="1:78" ht="15.75">
      <c r="A278" s="33" t="s">
        <v>37</v>
      </c>
      <c r="B278" s="42" t="s">
        <v>713</v>
      </c>
      <c r="C278" s="33" t="s">
        <v>714</v>
      </c>
      <c r="D278" s="5" t="s">
        <v>28</v>
      </c>
      <c r="E278" s="17">
        <f t="shared" si="14"/>
        <v>395732</v>
      </c>
      <c r="F278" s="13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>
        <v>53848</v>
      </c>
      <c r="X278" s="6"/>
      <c r="Y278" s="6"/>
      <c r="Z278" s="6"/>
      <c r="AA278" s="6">
        <v>126492</v>
      </c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>
        <v>125476</v>
      </c>
      <c r="AZ278" s="6">
        <v>89916</v>
      </c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>
        <f t="shared" si="12"/>
        <v>395732</v>
      </c>
      <c r="BX278" s="13">
        <f t="shared" si="13"/>
        <v>395732</v>
      </c>
      <c r="BY278" s="13"/>
      <c r="BZ278" s="36"/>
    </row>
    <row r="279" spans="1:78" ht="15.75">
      <c r="A279" s="33" t="s">
        <v>37</v>
      </c>
      <c r="B279" s="42" t="s">
        <v>715</v>
      </c>
      <c r="C279" s="33" t="s">
        <v>716</v>
      </c>
      <c r="D279" s="5" t="s">
        <v>30</v>
      </c>
      <c r="E279" s="17">
        <f t="shared" si="14"/>
        <v>0</v>
      </c>
      <c r="F279" s="13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>
        <f t="shared" si="12"/>
        <v>0</v>
      </c>
      <c r="BX279" s="13">
        <f t="shared" si="13"/>
        <v>0</v>
      </c>
      <c r="BY279" s="13"/>
      <c r="BZ279" s="36"/>
    </row>
    <row r="280" spans="1:78" ht="15.75">
      <c r="A280" s="33" t="s">
        <v>37</v>
      </c>
      <c r="B280" s="42" t="s">
        <v>717</v>
      </c>
      <c r="C280" s="33" t="s">
        <v>718</v>
      </c>
      <c r="D280" s="5" t="s">
        <v>30</v>
      </c>
      <c r="E280" s="17">
        <f t="shared" si="14"/>
        <v>230251</v>
      </c>
      <c r="F280" s="13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>
        <v>104775</v>
      </c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>
        <v>125476</v>
      </c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>
        <f t="shared" si="12"/>
        <v>230251</v>
      </c>
      <c r="BX280" s="13">
        <f t="shared" si="13"/>
        <v>230251</v>
      </c>
      <c r="BY280" s="13"/>
      <c r="BZ280" s="36"/>
    </row>
    <row r="281" spans="1:78" ht="15.75">
      <c r="A281" s="33" t="s">
        <v>37</v>
      </c>
      <c r="B281" s="42" t="s">
        <v>719</v>
      </c>
      <c r="C281" s="33" t="s">
        <v>720</v>
      </c>
      <c r="D281" s="5" t="s">
        <v>30</v>
      </c>
      <c r="E281" s="17">
        <f t="shared" si="14"/>
        <v>0</v>
      </c>
      <c r="F281" s="13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>
        <f t="shared" si="12"/>
        <v>0</v>
      </c>
      <c r="BX281" s="13">
        <f t="shared" si="13"/>
        <v>0</v>
      </c>
      <c r="BY281" s="13"/>
      <c r="BZ281" s="36"/>
    </row>
    <row r="282" spans="1:78" ht="15.75">
      <c r="A282" s="33" t="s">
        <v>37</v>
      </c>
      <c r="B282" s="42" t="s">
        <v>721</v>
      </c>
      <c r="C282" s="33" t="s">
        <v>722</v>
      </c>
      <c r="D282" s="5" t="s">
        <v>28</v>
      </c>
      <c r="E282" s="17">
        <f t="shared" si="14"/>
        <v>665509</v>
      </c>
      <c r="F282" s="13">
        <v>365518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>
        <v>299991</v>
      </c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>
        <f t="shared" si="12"/>
        <v>299991</v>
      </c>
      <c r="BX282" s="13">
        <f t="shared" si="13"/>
        <v>299991</v>
      </c>
      <c r="BY282" s="13"/>
      <c r="BZ282" s="36"/>
    </row>
    <row r="283" spans="1:78" ht="15.75">
      <c r="A283" s="33" t="s">
        <v>37</v>
      </c>
      <c r="B283" s="42" t="s">
        <v>723</v>
      </c>
      <c r="C283" s="33" t="s">
        <v>724</v>
      </c>
      <c r="D283" s="5" t="s">
        <v>29</v>
      </c>
      <c r="E283" s="17">
        <f t="shared" si="14"/>
        <v>0</v>
      </c>
      <c r="F283" s="13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>
        <f t="shared" si="12"/>
        <v>0</v>
      </c>
      <c r="BX283" s="13">
        <f t="shared" si="13"/>
        <v>0</v>
      </c>
      <c r="BY283" s="13"/>
      <c r="BZ283" s="36"/>
    </row>
    <row r="284" spans="1:78" ht="15.75">
      <c r="A284" s="33" t="s">
        <v>37</v>
      </c>
      <c r="B284" s="42" t="s">
        <v>725</v>
      </c>
      <c r="C284" s="33" t="s">
        <v>726</v>
      </c>
      <c r="D284" s="5" t="s">
        <v>28</v>
      </c>
      <c r="E284" s="17">
        <f t="shared" si="14"/>
        <v>0</v>
      </c>
      <c r="F284" s="13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>
        <f t="shared" si="12"/>
        <v>0</v>
      </c>
      <c r="BX284" s="13">
        <f t="shared" si="13"/>
        <v>0</v>
      </c>
      <c r="BY284" s="13"/>
      <c r="BZ284" s="36"/>
    </row>
    <row r="285" spans="1:78" ht="15.75">
      <c r="A285" s="33" t="s">
        <v>37</v>
      </c>
      <c r="B285" s="42" t="s">
        <v>727</v>
      </c>
      <c r="C285" s="33" t="s">
        <v>728</v>
      </c>
      <c r="D285" s="5" t="s">
        <v>29</v>
      </c>
      <c r="E285" s="17">
        <f t="shared" si="14"/>
        <v>0</v>
      </c>
      <c r="F285" s="13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>
        <f t="shared" si="12"/>
        <v>0</v>
      </c>
      <c r="BX285" s="13">
        <f t="shared" si="13"/>
        <v>0</v>
      </c>
      <c r="BY285" s="13"/>
      <c r="BZ285" s="36"/>
    </row>
    <row r="286" spans="1:78" ht="15.75">
      <c r="A286" s="33" t="s">
        <v>37</v>
      </c>
      <c r="B286" s="42" t="s">
        <v>729</v>
      </c>
      <c r="C286" s="33" t="s">
        <v>730</v>
      </c>
      <c r="D286" s="5" t="s">
        <v>29</v>
      </c>
      <c r="E286" s="17">
        <f t="shared" si="14"/>
        <v>0</v>
      </c>
      <c r="F286" s="13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>
        <f t="shared" si="12"/>
        <v>0</v>
      </c>
      <c r="BX286" s="13">
        <f t="shared" si="13"/>
        <v>0</v>
      </c>
      <c r="BY286" s="13"/>
      <c r="BZ286" s="36"/>
    </row>
    <row r="287" spans="1:78" ht="15.75">
      <c r="A287" s="33" t="s">
        <v>37</v>
      </c>
      <c r="B287" s="42" t="s">
        <v>731</v>
      </c>
      <c r="C287" s="33" t="s">
        <v>732</v>
      </c>
      <c r="D287" s="5" t="s">
        <v>29</v>
      </c>
      <c r="E287" s="17">
        <f t="shared" si="14"/>
        <v>284900</v>
      </c>
      <c r="F287" s="13">
        <v>140000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>
        <v>144900</v>
      </c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>
        <f t="shared" si="12"/>
        <v>144900</v>
      </c>
      <c r="BX287" s="13">
        <f t="shared" si="13"/>
        <v>144900</v>
      </c>
      <c r="BY287" s="13"/>
      <c r="BZ287" s="36"/>
    </row>
    <row r="288" spans="1:78" ht="15.75">
      <c r="A288" s="33" t="s">
        <v>37</v>
      </c>
      <c r="B288" s="42" t="s">
        <v>733</v>
      </c>
      <c r="C288" s="33" t="s">
        <v>734</v>
      </c>
      <c r="D288" s="5" t="s">
        <v>29</v>
      </c>
      <c r="E288" s="17">
        <f t="shared" si="14"/>
        <v>649600</v>
      </c>
      <c r="F288" s="13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>
        <f t="shared" si="12"/>
        <v>0</v>
      </c>
      <c r="BX288" s="13">
        <f t="shared" si="13"/>
        <v>0</v>
      </c>
      <c r="BY288" s="13"/>
      <c r="BZ288" s="36">
        <v>649600</v>
      </c>
    </row>
    <row r="289" spans="1:78" ht="15.75">
      <c r="A289" s="33" t="s">
        <v>37</v>
      </c>
      <c r="B289" s="42" t="s">
        <v>735</v>
      </c>
      <c r="C289" s="33" t="s">
        <v>736</v>
      </c>
      <c r="D289" s="5" t="s">
        <v>28</v>
      </c>
      <c r="E289" s="17">
        <f t="shared" si="14"/>
        <v>911012</v>
      </c>
      <c r="F289" s="13">
        <v>198172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>
        <v>450850</v>
      </c>
      <c r="AC289" s="6"/>
      <c r="AD289" s="6"/>
      <c r="AE289" s="6"/>
      <c r="AF289" s="6"/>
      <c r="AG289" s="6"/>
      <c r="AH289" s="6"/>
      <c r="AI289" s="6"/>
      <c r="AJ289" s="6">
        <v>261990</v>
      </c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>
        <f t="shared" si="12"/>
        <v>712840</v>
      </c>
      <c r="BX289" s="13">
        <f t="shared" si="13"/>
        <v>712840</v>
      </c>
      <c r="BY289" s="13"/>
      <c r="BZ289" s="36"/>
    </row>
    <row r="290" spans="1:78" ht="15.75">
      <c r="A290" s="33" t="s">
        <v>37</v>
      </c>
      <c r="B290" s="42" t="s">
        <v>737</v>
      </c>
      <c r="C290" s="33" t="s">
        <v>738</v>
      </c>
      <c r="D290" s="5" t="s">
        <v>29</v>
      </c>
      <c r="E290" s="17">
        <f t="shared" si="14"/>
        <v>151400</v>
      </c>
      <c r="F290" s="13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>
        <v>151400</v>
      </c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>
        <f t="shared" si="12"/>
        <v>151400</v>
      </c>
      <c r="BX290" s="13">
        <f t="shared" si="13"/>
        <v>151400</v>
      </c>
      <c r="BY290" s="13"/>
      <c r="BZ290" s="36"/>
    </row>
    <row r="291" spans="1:78" ht="15.75">
      <c r="A291" s="33" t="s">
        <v>37</v>
      </c>
      <c r="B291" s="42" t="s">
        <v>739</v>
      </c>
      <c r="C291" s="33" t="s">
        <v>740</v>
      </c>
      <c r="D291" s="5" t="s">
        <v>29</v>
      </c>
      <c r="E291" s="17">
        <f t="shared" si="14"/>
        <v>651500</v>
      </c>
      <c r="F291" s="13">
        <v>152187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>
        <v>233172</v>
      </c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>
        <v>266141</v>
      </c>
      <c r="BW291" s="6">
        <f t="shared" si="12"/>
        <v>499313</v>
      </c>
      <c r="BX291" s="13">
        <f t="shared" si="13"/>
        <v>499313</v>
      </c>
      <c r="BY291" s="13"/>
      <c r="BZ291" s="36"/>
    </row>
    <row r="292" spans="1:78" ht="15.75">
      <c r="A292" s="33" t="s">
        <v>37</v>
      </c>
      <c r="B292" s="42" t="s">
        <v>741</v>
      </c>
      <c r="C292" s="33" t="s">
        <v>742</v>
      </c>
      <c r="D292" s="5" t="s">
        <v>29</v>
      </c>
      <c r="E292" s="17">
        <f t="shared" si="14"/>
        <v>687764</v>
      </c>
      <c r="F292" s="13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>
        <v>62000</v>
      </c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>
        <v>379730</v>
      </c>
      <c r="BV292" s="6">
        <v>246034</v>
      </c>
      <c r="BW292" s="6">
        <f t="shared" si="12"/>
        <v>687764</v>
      </c>
      <c r="BX292" s="13">
        <f t="shared" si="13"/>
        <v>687764</v>
      </c>
      <c r="BY292" s="13"/>
      <c r="BZ292" s="36"/>
    </row>
    <row r="293" spans="1:78" ht="15.75">
      <c r="A293" s="33" t="s">
        <v>37</v>
      </c>
      <c r="B293" s="42" t="s">
        <v>743</v>
      </c>
      <c r="C293" s="33" t="s">
        <v>744</v>
      </c>
      <c r="D293" s="5" t="s">
        <v>29</v>
      </c>
      <c r="E293" s="17">
        <f t="shared" si="14"/>
        <v>632342</v>
      </c>
      <c r="F293" s="13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>
        <f t="shared" si="12"/>
        <v>0</v>
      </c>
      <c r="BX293" s="13">
        <f t="shared" si="13"/>
        <v>0</v>
      </c>
      <c r="BY293" s="13"/>
      <c r="BZ293" s="36">
        <v>632342</v>
      </c>
    </row>
    <row r="294" spans="1:78" ht="15.75">
      <c r="A294" s="33" t="s">
        <v>37</v>
      </c>
      <c r="B294" s="42" t="s">
        <v>745</v>
      </c>
      <c r="C294" s="33" t="s">
        <v>746</v>
      </c>
      <c r="D294" s="5" t="s">
        <v>28</v>
      </c>
      <c r="E294" s="17">
        <f t="shared" si="14"/>
        <v>0</v>
      </c>
      <c r="F294" s="13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>
        <f t="shared" si="12"/>
        <v>0</v>
      </c>
      <c r="BX294" s="13">
        <f t="shared" si="13"/>
        <v>0</v>
      </c>
      <c r="BY294" s="13"/>
      <c r="BZ294" s="36"/>
    </row>
    <row r="295" spans="1:78" ht="15.75">
      <c r="A295" s="33" t="s">
        <v>37</v>
      </c>
      <c r="B295" s="42" t="s">
        <v>747</v>
      </c>
      <c r="C295" s="33" t="s">
        <v>748</v>
      </c>
      <c r="D295" s="5" t="s">
        <v>29</v>
      </c>
      <c r="E295" s="17">
        <f t="shared" si="14"/>
        <v>181044</v>
      </c>
      <c r="F295" s="13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>
        <v>181044</v>
      </c>
      <c r="BW295" s="6">
        <f t="shared" si="12"/>
        <v>181044</v>
      </c>
      <c r="BX295" s="13">
        <f t="shared" si="13"/>
        <v>181044</v>
      </c>
      <c r="BY295" s="13"/>
      <c r="BZ295" s="36"/>
    </row>
    <row r="296" spans="1:78" ht="15.75">
      <c r="A296" s="33" t="s">
        <v>37</v>
      </c>
      <c r="B296" s="42" t="s">
        <v>749</v>
      </c>
      <c r="C296" s="33" t="s">
        <v>750</v>
      </c>
      <c r="D296" s="5" t="s">
        <v>29</v>
      </c>
      <c r="E296" s="17">
        <f t="shared" si="14"/>
        <v>699388</v>
      </c>
      <c r="F296" s="13">
        <v>365898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>
        <v>58500</v>
      </c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>
        <v>274990</v>
      </c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>
        <f t="shared" si="12"/>
        <v>333490</v>
      </c>
      <c r="BX296" s="13">
        <f t="shared" si="13"/>
        <v>333490</v>
      </c>
      <c r="BY296" s="13"/>
      <c r="BZ296" s="36"/>
    </row>
    <row r="297" spans="1:78" ht="15.75">
      <c r="A297" s="33" t="s">
        <v>46</v>
      </c>
      <c r="B297" s="42" t="s">
        <v>751</v>
      </c>
      <c r="C297" s="33" t="s">
        <v>752</v>
      </c>
      <c r="D297" s="5" t="s">
        <v>29</v>
      </c>
      <c r="E297" s="17">
        <f t="shared" si="14"/>
        <v>665728</v>
      </c>
      <c r="F297" s="13">
        <v>300000</v>
      </c>
      <c r="G297" s="6"/>
      <c r="H297" s="6"/>
      <c r="I297" s="6">
        <v>365728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>
        <f t="shared" si="12"/>
        <v>0</v>
      </c>
      <c r="BX297" s="13">
        <f t="shared" si="13"/>
        <v>365728</v>
      </c>
      <c r="BY297" s="13"/>
      <c r="BZ297" s="36"/>
    </row>
    <row r="298" spans="1:78" ht="15.75">
      <c r="A298" s="33" t="s">
        <v>46</v>
      </c>
      <c r="B298" s="42" t="s">
        <v>753</v>
      </c>
      <c r="C298" s="33" t="s">
        <v>754</v>
      </c>
      <c r="D298" s="5" t="s">
        <v>30</v>
      </c>
      <c r="E298" s="17">
        <f t="shared" si="14"/>
        <v>236100</v>
      </c>
      <c r="F298" s="13">
        <v>236100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>
        <f t="shared" si="12"/>
        <v>0</v>
      </c>
      <c r="BX298" s="13">
        <f t="shared" si="13"/>
        <v>0</v>
      </c>
      <c r="BY298" s="13"/>
      <c r="BZ298" s="36"/>
    </row>
    <row r="299" spans="1:78" ht="15.75">
      <c r="A299" s="33" t="s">
        <v>46</v>
      </c>
      <c r="B299" s="42" t="s">
        <v>755</v>
      </c>
      <c r="C299" s="33" t="s">
        <v>756</v>
      </c>
      <c r="D299" s="5" t="s">
        <v>29</v>
      </c>
      <c r="E299" s="17">
        <f t="shared" si="14"/>
        <v>699300</v>
      </c>
      <c r="F299" s="13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>
        <f t="shared" si="12"/>
        <v>0</v>
      </c>
      <c r="BX299" s="13">
        <f t="shared" si="13"/>
        <v>0</v>
      </c>
      <c r="BY299" s="13"/>
      <c r="BZ299" s="36">
        <v>699300</v>
      </c>
    </row>
    <row r="300" spans="1:78" ht="15.75">
      <c r="A300" s="33" t="s">
        <v>46</v>
      </c>
      <c r="B300" s="42" t="s">
        <v>757</v>
      </c>
      <c r="C300" s="33" t="s">
        <v>758</v>
      </c>
      <c r="D300" s="5" t="s">
        <v>28</v>
      </c>
      <c r="E300" s="17">
        <f t="shared" si="14"/>
        <v>1000000</v>
      </c>
      <c r="F300" s="13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>
        <f t="shared" si="12"/>
        <v>0</v>
      </c>
      <c r="BX300" s="13">
        <f t="shared" si="13"/>
        <v>0</v>
      </c>
      <c r="BY300" s="13">
        <v>1000000</v>
      </c>
      <c r="BZ300" s="36"/>
    </row>
    <row r="301" spans="1:78" ht="15.75">
      <c r="A301" s="33" t="s">
        <v>46</v>
      </c>
      <c r="B301" s="42" t="s">
        <v>1427</v>
      </c>
      <c r="C301" s="33" t="s">
        <v>759</v>
      </c>
      <c r="D301" s="5" t="s">
        <v>28</v>
      </c>
      <c r="E301" s="17">
        <f t="shared" si="14"/>
        <v>868620</v>
      </c>
      <c r="F301" s="13">
        <v>480000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>
        <v>388620</v>
      </c>
      <c r="BW301" s="6">
        <f t="shared" si="12"/>
        <v>388620</v>
      </c>
      <c r="BX301" s="13">
        <f t="shared" si="13"/>
        <v>388620</v>
      </c>
      <c r="BY301" s="13"/>
      <c r="BZ301" s="36"/>
    </row>
    <row r="302" spans="1:78" ht="15.75">
      <c r="A302" s="33" t="s">
        <v>46</v>
      </c>
      <c r="B302" s="42" t="s">
        <v>760</v>
      </c>
      <c r="C302" s="33" t="s">
        <v>761</v>
      </c>
      <c r="D302" s="5" t="s">
        <v>29</v>
      </c>
      <c r="E302" s="17">
        <f t="shared" si="14"/>
        <v>306230</v>
      </c>
      <c r="F302" s="13"/>
      <c r="G302" s="6"/>
      <c r="H302" s="6"/>
      <c r="I302" s="6"/>
      <c r="J302" s="6"/>
      <c r="K302" s="6"/>
      <c r="L302" s="6">
        <v>306230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>
        <f aca="true" t="shared" si="15" ref="BW302:BW365">SUM(M302:BV302)</f>
        <v>0</v>
      </c>
      <c r="BX302" s="13">
        <f aca="true" t="shared" si="16" ref="BX302:BX365">+G302+H302+I302+J302+K302+L302+BW302</f>
        <v>306230</v>
      </c>
      <c r="BY302" s="13"/>
      <c r="BZ302" s="36"/>
    </row>
    <row r="303" spans="1:78" ht="15.75">
      <c r="A303" s="33" t="s">
        <v>46</v>
      </c>
      <c r="B303" s="42" t="s">
        <v>762</v>
      </c>
      <c r="C303" s="33" t="s">
        <v>763</v>
      </c>
      <c r="D303" s="5" t="s">
        <v>28</v>
      </c>
      <c r="E303" s="17">
        <f t="shared" si="14"/>
        <v>950000</v>
      </c>
      <c r="F303" s="13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>
        <f t="shared" si="15"/>
        <v>0</v>
      </c>
      <c r="BX303" s="13">
        <f t="shared" si="16"/>
        <v>0</v>
      </c>
      <c r="BY303" s="13">
        <v>950000</v>
      </c>
      <c r="BZ303" s="36"/>
    </row>
    <row r="304" spans="1:78" ht="15.75">
      <c r="A304" s="33" t="s">
        <v>46</v>
      </c>
      <c r="B304" s="42" t="s">
        <v>764</v>
      </c>
      <c r="C304" s="33" t="s">
        <v>765</v>
      </c>
      <c r="D304" s="5" t="s">
        <v>28</v>
      </c>
      <c r="E304" s="17">
        <f t="shared" si="14"/>
        <v>0</v>
      </c>
      <c r="F304" s="13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>
        <f t="shared" si="15"/>
        <v>0</v>
      </c>
      <c r="BX304" s="13">
        <f t="shared" si="16"/>
        <v>0</v>
      </c>
      <c r="BY304" s="13"/>
      <c r="BZ304" s="36"/>
    </row>
    <row r="305" spans="1:78" ht="15.75">
      <c r="A305" s="33" t="s">
        <v>46</v>
      </c>
      <c r="B305" s="42" t="s">
        <v>766</v>
      </c>
      <c r="C305" s="33" t="s">
        <v>767</v>
      </c>
      <c r="D305" s="5" t="s">
        <v>29</v>
      </c>
      <c r="E305" s="17">
        <f t="shared" si="14"/>
        <v>0</v>
      </c>
      <c r="F305" s="13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>
        <f t="shared" si="15"/>
        <v>0</v>
      </c>
      <c r="BX305" s="13">
        <f t="shared" si="16"/>
        <v>0</v>
      </c>
      <c r="BY305" s="13"/>
      <c r="BZ305" s="36"/>
    </row>
    <row r="306" spans="1:78" ht="15.75">
      <c r="A306" s="33" t="s">
        <v>46</v>
      </c>
      <c r="B306" s="42" t="s">
        <v>1429</v>
      </c>
      <c r="C306" s="33" t="s">
        <v>768</v>
      </c>
      <c r="D306" s="5" t="s">
        <v>30</v>
      </c>
      <c r="E306" s="17">
        <f t="shared" si="14"/>
        <v>236100</v>
      </c>
      <c r="F306" s="13">
        <v>236100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>
        <f t="shared" si="15"/>
        <v>0</v>
      </c>
      <c r="BX306" s="13">
        <f t="shared" si="16"/>
        <v>0</v>
      </c>
      <c r="BY306" s="13"/>
      <c r="BZ306" s="36"/>
    </row>
    <row r="307" spans="1:78" ht="15.75">
      <c r="A307" s="33" t="s">
        <v>46</v>
      </c>
      <c r="B307" s="42" t="s">
        <v>769</v>
      </c>
      <c r="C307" s="33" t="s">
        <v>770</v>
      </c>
      <c r="D307" s="5" t="s">
        <v>29</v>
      </c>
      <c r="E307" s="17">
        <f t="shared" si="14"/>
        <v>699600</v>
      </c>
      <c r="F307" s="13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>
        <f t="shared" si="15"/>
        <v>0</v>
      </c>
      <c r="BX307" s="13">
        <f t="shared" si="16"/>
        <v>0</v>
      </c>
      <c r="BY307" s="13"/>
      <c r="BZ307" s="36">
        <v>699600</v>
      </c>
    </row>
    <row r="308" spans="1:78" ht="15.75">
      <c r="A308" s="33" t="s">
        <v>46</v>
      </c>
      <c r="B308" s="42" t="s">
        <v>1428</v>
      </c>
      <c r="C308" s="33" t="s">
        <v>771</v>
      </c>
      <c r="D308" s="5" t="s">
        <v>28</v>
      </c>
      <c r="E308" s="17">
        <f t="shared" si="14"/>
        <v>947738</v>
      </c>
      <c r="F308" s="13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>
        <v>947738</v>
      </c>
      <c r="BW308" s="6">
        <f t="shared" si="15"/>
        <v>947738</v>
      </c>
      <c r="BX308" s="13">
        <f t="shared" si="16"/>
        <v>947738</v>
      </c>
      <c r="BY308" s="13"/>
      <c r="BZ308" s="36"/>
    </row>
    <row r="309" spans="1:78" ht="15.75">
      <c r="A309" s="33" t="s">
        <v>46</v>
      </c>
      <c r="B309" s="42" t="s">
        <v>772</v>
      </c>
      <c r="C309" s="33" t="s">
        <v>773</v>
      </c>
      <c r="D309" s="5" t="s">
        <v>28</v>
      </c>
      <c r="E309" s="17">
        <f t="shared" si="14"/>
        <v>946752</v>
      </c>
      <c r="F309" s="13">
        <v>140000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>
        <f t="shared" si="15"/>
        <v>0</v>
      </c>
      <c r="BX309" s="13">
        <f t="shared" si="16"/>
        <v>0</v>
      </c>
      <c r="BY309" s="13"/>
      <c r="BZ309" s="36">
        <v>806752</v>
      </c>
    </row>
    <row r="310" spans="1:78" ht="15.75">
      <c r="A310" s="33" t="s">
        <v>46</v>
      </c>
      <c r="B310" s="42" t="s">
        <v>774</v>
      </c>
      <c r="C310" s="33" t="s">
        <v>775</v>
      </c>
      <c r="D310" s="5" t="s">
        <v>29</v>
      </c>
      <c r="E310" s="17">
        <f t="shared" si="14"/>
        <v>0</v>
      </c>
      <c r="F310" s="13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>
        <f t="shared" si="15"/>
        <v>0</v>
      </c>
      <c r="BX310" s="13">
        <f t="shared" si="16"/>
        <v>0</v>
      </c>
      <c r="BY310" s="13"/>
      <c r="BZ310" s="36"/>
    </row>
    <row r="311" spans="1:78" ht="15.75">
      <c r="A311" s="33" t="s">
        <v>46</v>
      </c>
      <c r="B311" s="42" t="s">
        <v>1430</v>
      </c>
      <c r="C311" s="33" t="s">
        <v>776</v>
      </c>
      <c r="D311" s="5" t="s">
        <v>28</v>
      </c>
      <c r="E311" s="17">
        <f t="shared" si="14"/>
        <v>999730</v>
      </c>
      <c r="F311" s="13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>
        <v>379730</v>
      </c>
      <c r="BV311" s="6"/>
      <c r="BW311" s="6">
        <f t="shared" si="15"/>
        <v>379730</v>
      </c>
      <c r="BX311" s="13">
        <f t="shared" si="16"/>
        <v>379730</v>
      </c>
      <c r="BY311" s="13"/>
      <c r="BZ311" s="36">
        <v>620000</v>
      </c>
    </row>
    <row r="312" spans="1:78" ht="15.75">
      <c r="A312" s="33" t="s">
        <v>46</v>
      </c>
      <c r="B312" s="42" t="s">
        <v>777</v>
      </c>
      <c r="C312" s="33" t="s">
        <v>778</v>
      </c>
      <c r="D312" s="5" t="s">
        <v>28</v>
      </c>
      <c r="E312" s="17">
        <f t="shared" si="14"/>
        <v>0</v>
      </c>
      <c r="F312" s="13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>
        <f t="shared" si="15"/>
        <v>0</v>
      </c>
      <c r="BX312" s="13">
        <f t="shared" si="16"/>
        <v>0</v>
      </c>
      <c r="BY312" s="13"/>
      <c r="BZ312" s="36"/>
    </row>
    <row r="313" spans="1:78" ht="15.75">
      <c r="A313" s="33" t="s">
        <v>46</v>
      </c>
      <c r="B313" s="42" t="s">
        <v>779</v>
      </c>
      <c r="C313" s="33" t="s">
        <v>780</v>
      </c>
      <c r="D313" s="5" t="s">
        <v>30</v>
      </c>
      <c r="E313" s="17">
        <f t="shared" si="14"/>
        <v>185606</v>
      </c>
      <c r="F313" s="13"/>
      <c r="G313" s="6">
        <v>99500</v>
      </c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>
        <v>86106</v>
      </c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>
        <f t="shared" si="15"/>
        <v>86106</v>
      </c>
      <c r="BX313" s="13">
        <f t="shared" si="16"/>
        <v>185606</v>
      </c>
      <c r="BY313" s="13"/>
      <c r="BZ313" s="36"/>
    </row>
    <row r="314" spans="1:78" ht="15.75">
      <c r="A314" s="33" t="s">
        <v>46</v>
      </c>
      <c r="B314" s="42" t="s">
        <v>781</v>
      </c>
      <c r="C314" s="33" t="s">
        <v>782</v>
      </c>
      <c r="D314" s="5" t="s">
        <v>29</v>
      </c>
      <c r="E314" s="17">
        <f t="shared" si="14"/>
        <v>429000</v>
      </c>
      <c r="F314" s="13">
        <v>250000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>
        <v>49000</v>
      </c>
      <c r="BN314" s="6"/>
      <c r="BO314" s="6"/>
      <c r="BP314" s="6"/>
      <c r="BQ314" s="6"/>
      <c r="BR314" s="6"/>
      <c r="BS314" s="6"/>
      <c r="BT314" s="6"/>
      <c r="BU314" s="6"/>
      <c r="BV314" s="6"/>
      <c r="BW314" s="6">
        <f t="shared" si="15"/>
        <v>49000</v>
      </c>
      <c r="BX314" s="13">
        <f t="shared" si="16"/>
        <v>49000</v>
      </c>
      <c r="BY314" s="13">
        <v>130000</v>
      </c>
      <c r="BZ314" s="36"/>
    </row>
    <row r="315" spans="1:78" ht="15.75">
      <c r="A315" s="33" t="s">
        <v>46</v>
      </c>
      <c r="B315" s="42" t="s">
        <v>783</v>
      </c>
      <c r="C315" s="33" t="s">
        <v>784</v>
      </c>
      <c r="D315" s="5" t="s">
        <v>29</v>
      </c>
      <c r="E315" s="17">
        <f t="shared" si="14"/>
        <v>309900</v>
      </c>
      <c r="F315" s="13">
        <v>160000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>
        <v>149900</v>
      </c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>
        <f t="shared" si="15"/>
        <v>149900</v>
      </c>
      <c r="BX315" s="13">
        <f t="shared" si="16"/>
        <v>149900</v>
      </c>
      <c r="BY315" s="13"/>
      <c r="BZ315" s="36"/>
    </row>
    <row r="316" spans="1:78" ht="15.75">
      <c r="A316" s="33" t="s">
        <v>46</v>
      </c>
      <c r="B316" s="42" t="s">
        <v>785</v>
      </c>
      <c r="C316" s="33" t="s">
        <v>786</v>
      </c>
      <c r="D316" s="5" t="s">
        <v>30</v>
      </c>
      <c r="E316" s="17">
        <f t="shared" si="14"/>
        <v>140000</v>
      </c>
      <c r="F316" s="13">
        <v>90000</v>
      </c>
      <c r="G316" s="6"/>
      <c r="H316" s="6"/>
      <c r="I316" s="6">
        <v>50000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>
        <f t="shared" si="15"/>
        <v>0</v>
      </c>
      <c r="BX316" s="13">
        <f t="shared" si="16"/>
        <v>50000</v>
      </c>
      <c r="BY316" s="13"/>
      <c r="BZ316" s="36"/>
    </row>
    <row r="317" spans="1:78" ht="15.75">
      <c r="A317" s="33" t="s">
        <v>47</v>
      </c>
      <c r="B317" s="42" t="s">
        <v>787</v>
      </c>
      <c r="C317" s="33" t="s">
        <v>788</v>
      </c>
      <c r="D317" s="5" t="s">
        <v>28</v>
      </c>
      <c r="E317" s="17">
        <f t="shared" si="14"/>
        <v>0</v>
      </c>
      <c r="F317" s="13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>
        <f t="shared" si="15"/>
        <v>0</v>
      </c>
      <c r="BX317" s="13">
        <f t="shared" si="16"/>
        <v>0</v>
      </c>
      <c r="BY317" s="13"/>
      <c r="BZ317" s="36"/>
    </row>
    <row r="318" spans="1:78" ht="15.75">
      <c r="A318" s="33" t="s">
        <v>47</v>
      </c>
      <c r="B318" s="42" t="s">
        <v>789</v>
      </c>
      <c r="C318" s="33" t="s">
        <v>790</v>
      </c>
      <c r="D318" s="5" t="s">
        <v>28</v>
      </c>
      <c r="E318" s="17">
        <f t="shared" si="14"/>
        <v>529738</v>
      </c>
      <c r="F318" s="13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>
        <v>189738</v>
      </c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>
        <v>340000</v>
      </c>
      <c r="BW318" s="6">
        <f t="shared" si="15"/>
        <v>529738</v>
      </c>
      <c r="BX318" s="13">
        <f t="shared" si="16"/>
        <v>529738</v>
      </c>
      <c r="BY318" s="13"/>
      <c r="BZ318" s="36"/>
    </row>
    <row r="319" spans="1:78" ht="15.75">
      <c r="A319" s="33" t="s">
        <v>47</v>
      </c>
      <c r="B319" s="42" t="s">
        <v>791</v>
      </c>
      <c r="C319" s="33" t="s">
        <v>792</v>
      </c>
      <c r="D319" s="5" t="s">
        <v>29</v>
      </c>
      <c r="E319" s="17">
        <f t="shared" si="14"/>
        <v>696766</v>
      </c>
      <c r="F319" s="13">
        <v>84000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>
        <v>144990</v>
      </c>
      <c r="AI319" s="6"/>
      <c r="AJ319" s="6">
        <v>274990</v>
      </c>
      <c r="AK319" s="6"/>
      <c r="AL319" s="6"/>
      <c r="AM319" s="6"/>
      <c r="AN319" s="6"/>
      <c r="AO319" s="6">
        <v>28194</v>
      </c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>
        <v>67818</v>
      </c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>
        <v>96774</v>
      </c>
      <c r="BW319" s="6">
        <f t="shared" si="15"/>
        <v>612766</v>
      </c>
      <c r="BX319" s="13">
        <f t="shared" si="16"/>
        <v>612766</v>
      </c>
      <c r="BY319" s="13"/>
      <c r="BZ319" s="36"/>
    </row>
    <row r="320" spans="1:78" ht="15.75">
      <c r="A320" s="33" t="s">
        <v>47</v>
      </c>
      <c r="B320" s="42" t="s">
        <v>793</v>
      </c>
      <c r="C320" s="33" t="s">
        <v>794</v>
      </c>
      <c r="D320" s="5" t="s">
        <v>28</v>
      </c>
      <c r="E320" s="17">
        <f t="shared" si="14"/>
        <v>790414</v>
      </c>
      <c r="F320" s="13">
        <v>36000</v>
      </c>
      <c r="G320" s="6"/>
      <c r="H320" s="6"/>
      <c r="I320" s="6"/>
      <c r="J320" s="6"/>
      <c r="K320" s="6"/>
      <c r="L320" s="6"/>
      <c r="M320" s="6">
        <v>290322</v>
      </c>
      <c r="N320" s="6"/>
      <c r="O320" s="6"/>
      <c r="P320" s="6"/>
      <c r="Q320" s="6"/>
      <c r="R320" s="6"/>
      <c r="S320" s="6"/>
      <c r="T320" s="6"/>
      <c r="U320" s="6"/>
      <c r="V320" s="6"/>
      <c r="W320" s="6">
        <v>63500</v>
      </c>
      <c r="X320" s="6"/>
      <c r="Y320" s="6"/>
      <c r="Z320" s="6"/>
      <c r="AA320" s="6">
        <v>109000</v>
      </c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>
        <v>63500</v>
      </c>
      <c r="AZ320" s="6">
        <v>45720</v>
      </c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>
        <v>182372</v>
      </c>
      <c r="BW320" s="6">
        <f t="shared" si="15"/>
        <v>754414</v>
      </c>
      <c r="BX320" s="13">
        <f t="shared" si="16"/>
        <v>754414</v>
      </c>
      <c r="BY320" s="13"/>
      <c r="BZ320" s="36"/>
    </row>
    <row r="321" spans="1:78" ht="15.75">
      <c r="A321" s="33" t="s">
        <v>47</v>
      </c>
      <c r="B321" s="42" t="s">
        <v>795</v>
      </c>
      <c r="C321" s="33" t="s">
        <v>796</v>
      </c>
      <c r="D321" s="5" t="s">
        <v>30</v>
      </c>
      <c r="E321" s="17">
        <f t="shared" si="14"/>
        <v>0</v>
      </c>
      <c r="F321" s="13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>
        <f t="shared" si="15"/>
        <v>0</v>
      </c>
      <c r="BX321" s="13">
        <f t="shared" si="16"/>
        <v>0</v>
      </c>
      <c r="BY321" s="13"/>
      <c r="BZ321" s="36"/>
    </row>
    <row r="322" spans="1:78" ht="15.75">
      <c r="A322" s="33" t="s">
        <v>47</v>
      </c>
      <c r="B322" s="42" t="s">
        <v>797</v>
      </c>
      <c r="C322" s="33" t="s">
        <v>798</v>
      </c>
      <c r="D322" s="5" t="s">
        <v>29</v>
      </c>
      <c r="E322" s="17">
        <f t="shared" si="14"/>
        <v>447293</v>
      </c>
      <c r="F322" s="13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>
        <v>120852</v>
      </c>
      <c r="AZ322" s="6">
        <v>82296</v>
      </c>
      <c r="BA322" s="6">
        <v>47155</v>
      </c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>
        <v>196990</v>
      </c>
      <c r="BW322" s="6">
        <f t="shared" si="15"/>
        <v>447293</v>
      </c>
      <c r="BX322" s="13">
        <f t="shared" si="16"/>
        <v>447293</v>
      </c>
      <c r="BY322" s="13"/>
      <c r="BZ322" s="36"/>
    </row>
    <row r="323" spans="1:78" ht="15.75">
      <c r="A323" s="33" t="s">
        <v>47</v>
      </c>
      <c r="B323" s="42" t="s">
        <v>799</v>
      </c>
      <c r="C323" s="33" t="s">
        <v>800</v>
      </c>
      <c r="D323" s="5" t="s">
        <v>28</v>
      </c>
      <c r="E323" s="17">
        <f t="shared" si="14"/>
        <v>706655</v>
      </c>
      <c r="F323" s="13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>
        <f t="shared" si="15"/>
        <v>0</v>
      </c>
      <c r="BX323" s="13">
        <f t="shared" si="16"/>
        <v>0</v>
      </c>
      <c r="BY323" s="13">
        <v>706655</v>
      </c>
      <c r="BZ323" s="36"/>
    </row>
    <row r="324" spans="1:78" ht="15.75">
      <c r="A324" s="33" t="s">
        <v>47</v>
      </c>
      <c r="B324" s="42" t="s">
        <v>801</v>
      </c>
      <c r="C324" s="33" t="s">
        <v>802</v>
      </c>
      <c r="D324" s="5" t="s">
        <v>28</v>
      </c>
      <c r="E324" s="17">
        <f t="shared" si="14"/>
        <v>943148</v>
      </c>
      <c r="F324" s="13"/>
      <c r="G324" s="6"/>
      <c r="H324" s="6"/>
      <c r="I324" s="6"/>
      <c r="J324" s="6">
        <v>115517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>
        <v>294990</v>
      </c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>
        <v>131191</v>
      </c>
      <c r="BP324" s="6"/>
      <c r="BQ324" s="6"/>
      <c r="BR324" s="6"/>
      <c r="BS324" s="6"/>
      <c r="BT324" s="6"/>
      <c r="BU324" s="6"/>
      <c r="BV324" s="6">
        <v>401450</v>
      </c>
      <c r="BW324" s="6">
        <f t="shared" si="15"/>
        <v>827631</v>
      </c>
      <c r="BX324" s="13">
        <f t="shared" si="16"/>
        <v>943148</v>
      </c>
      <c r="BY324" s="13"/>
      <c r="BZ324" s="36"/>
    </row>
    <row r="325" spans="1:78" ht="15.75">
      <c r="A325" s="33" t="s">
        <v>47</v>
      </c>
      <c r="B325" s="42" t="s">
        <v>803</v>
      </c>
      <c r="C325" s="33" t="s">
        <v>804</v>
      </c>
      <c r="D325" s="5" t="s">
        <v>30</v>
      </c>
      <c r="E325" s="17">
        <f t="shared" si="14"/>
        <v>243800</v>
      </c>
      <c r="F325" s="13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>
        <f t="shared" si="15"/>
        <v>0</v>
      </c>
      <c r="BX325" s="13">
        <f t="shared" si="16"/>
        <v>0</v>
      </c>
      <c r="BY325" s="13"/>
      <c r="BZ325" s="36">
        <v>243800</v>
      </c>
    </row>
    <row r="326" spans="1:78" ht="15.75">
      <c r="A326" s="33" t="s">
        <v>47</v>
      </c>
      <c r="B326" s="42" t="s">
        <v>805</v>
      </c>
      <c r="C326" s="33" t="s">
        <v>806</v>
      </c>
      <c r="D326" s="5" t="s">
        <v>30</v>
      </c>
      <c r="E326" s="17">
        <f aca="true" t="shared" si="17" ref="E326:E389">+F326+BX326+BY326+BZ326</f>
        <v>100000</v>
      </c>
      <c r="F326" s="13">
        <v>100000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>
        <f t="shared" si="15"/>
        <v>0</v>
      </c>
      <c r="BX326" s="13">
        <f t="shared" si="16"/>
        <v>0</v>
      </c>
      <c r="BY326" s="13"/>
      <c r="BZ326" s="36"/>
    </row>
    <row r="327" spans="1:78" ht="15.75">
      <c r="A327" s="33" t="s">
        <v>47</v>
      </c>
      <c r="B327" s="42" t="s">
        <v>807</v>
      </c>
      <c r="C327" s="33" t="s">
        <v>806</v>
      </c>
      <c r="D327" s="5" t="s">
        <v>29</v>
      </c>
      <c r="E327" s="17">
        <f t="shared" si="17"/>
        <v>698950</v>
      </c>
      <c r="F327" s="13">
        <v>698950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>
        <f t="shared" si="15"/>
        <v>0</v>
      </c>
      <c r="BX327" s="13">
        <f t="shared" si="16"/>
        <v>0</v>
      </c>
      <c r="BY327" s="13"/>
      <c r="BZ327" s="36"/>
    </row>
    <row r="328" spans="1:78" ht="15.75">
      <c r="A328" s="33" t="s">
        <v>47</v>
      </c>
      <c r="B328" s="42" t="s">
        <v>808</v>
      </c>
      <c r="C328" s="33" t="s">
        <v>809</v>
      </c>
      <c r="D328" s="5" t="s">
        <v>30</v>
      </c>
      <c r="E328" s="17">
        <f t="shared" si="17"/>
        <v>249000</v>
      </c>
      <c r="F328" s="13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>
        <v>249000</v>
      </c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>
        <f t="shared" si="15"/>
        <v>249000</v>
      </c>
      <c r="BX328" s="13">
        <f t="shared" si="16"/>
        <v>249000</v>
      </c>
      <c r="BY328" s="13"/>
      <c r="BZ328" s="36"/>
    </row>
    <row r="329" spans="1:78" ht="15.75">
      <c r="A329" s="33" t="s">
        <v>47</v>
      </c>
      <c r="B329" s="42" t="s">
        <v>810</v>
      </c>
      <c r="C329" s="33" t="s">
        <v>811</v>
      </c>
      <c r="D329" s="5" t="s">
        <v>28</v>
      </c>
      <c r="E329" s="17">
        <f t="shared" si="17"/>
        <v>622808</v>
      </c>
      <c r="F329" s="13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>
        <v>67818</v>
      </c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>
        <v>554990</v>
      </c>
      <c r="BW329" s="6">
        <f t="shared" si="15"/>
        <v>622808</v>
      </c>
      <c r="BX329" s="13">
        <f t="shared" si="16"/>
        <v>622808</v>
      </c>
      <c r="BY329" s="13"/>
      <c r="BZ329" s="36"/>
    </row>
    <row r="330" spans="1:78" ht="15.75">
      <c r="A330" s="33" t="s">
        <v>47</v>
      </c>
      <c r="B330" s="42" t="s">
        <v>812</v>
      </c>
      <c r="C330" s="33" t="s">
        <v>813</v>
      </c>
      <c r="D330" s="5" t="s">
        <v>28</v>
      </c>
      <c r="E330" s="17">
        <f t="shared" si="17"/>
        <v>885190</v>
      </c>
      <c r="F330" s="13"/>
      <c r="G330" s="6"/>
      <c r="H330" s="6"/>
      <c r="I330" s="6"/>
      <c r="J330" s="6">
        <v>264922</v>
      </c>
      <c r="K330" s="6"/>
      <c r="L330" s="6"/>
      <c r="M330" s="6"/>
      <c r="N330" s="6"/>
      <c r="O330" s="6"/>
      <c r="P330" s="6"/>
      <c r="Q330" s="6"/>
      <c r="R330" s="6"/>
      <c r="S330" s="6"/>
      <c r="T330" s="6">
        <v>14859</v>
      </c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>
        <v>403860</v>
      </c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>
        <v>201549</v>
      </c>
      <c r="BW330" s="6">
        <f t="shared" si="15"/>
        <v>620268</v>
      </c>
      <c r="BX330" s="13">
        <f t="shared" si="16"/>
        <v>885190</v>
      </c>
      <c r="BY330" s="13"/>
      <c r="BZ330" s="36"/>
    </row>
    <row r="331" spans="1:78" ht="15.75">
      <c r="A331" s="33" t="s">
        <v>47</v>
      </c>
      <c r="B331" s="42" t="s">
        <v>814</v>
      </c>
      <c r="C331" s="33" t="s">
        <v>815</v>
      </c>
      <c r="D331" s="5" t="s">
        <v>28</v>
      </c>
      <c r="E331" s="17">
        <f t="shared" si="17"/>
        <v>0</v>
      </c>
      <c r="F331" s="13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>
        <f t="shared" si="15"/>
        <v>0</v>
      </c>
      <c r="BX331" s="13">
        <f t="shared" si="16"/>
        <v>0</v>
      </c>
      <c r="BY331" s="13"/>
      <c r="BZ331" s="36"/>
    </row>
    <row r="332" spans="1:78" ht="15.75">
      <c r="A332" s="33" t="s">
        <v>47</v>
      </c>
      <c r="B332" s="42" t="s">
        <v>816</v>
      </c>
      <c r="C332" s="33" t="s">
        <v>817</v>
      </c>
      <c r="D332" s="5" t="s">
        <v>30</v>
      </c>
      <c r="E332" s="17">
        <f t="shared" si="17"/>
        <v>248020</v>
      </c>
      <c r="F332" s="13">
        <v>38040</v>
      </c>
      <c r="G332" s="6"/>
      <c r="H332" s="6"/>
      <c r="I332" s="6">
        <v>209980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>
        <f t="shared" si="15"/>
        <v>0</v>
      </c>
      <c r="BX332" s="13">
        <f t="shared" si="16"/>
        <v>209980</v>
      </c>
      <c r="BY332" s="13"/>
      <c r="BZ332" s="36"/>
    </row>
    <row r="333" spans="1:78" ht="15.75">
      <c r="A333" s="33" t="s">
        <v>47</v>
      </c>
      <c r="B333" s="42" t="s">
        <v>818</v>
      </c>
      <c r="C333" s="33" t="s">
        <v>819</v>
      </c>
      <c r="D333" s="5" t="s">
        <v>28</v>
      </c>
      <c r="E333" s="17">
        <f t="shared" si="17"/>
        <v>768573</v>
      </c>
      <c r="F333" s="13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>
        <v>265491</v>
      </c>
      <c r="AH333" s="6"/>
      <c r="AI333" s="6">
        <v>233091</v>
      </c>
      <c r="AJ333" s="6"/>
      <c r="AK333" s="6">
        <v>269991</v>
      </c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>
        <f t="shared" si="15"/>
        <v>768573</v>
      </c>
      <c r="BX333" s="13">
        <f t="shared" si="16"/>
        <v>768573</v>
      </c>
      <c r="BY333" s="13"/>
      <c r="BZ333" s="36"/>
    </row>
    <row r="334" spans="1:78" ht="15.75">
      <c r="A334" s="33" t="s">
        <v>47</v>
      </c>
      <c r="B334" s="42" t="s">
        <v>820</v>
      </c>
      <c r="C334" s="33" t="s">
        <v>821</v>
      </c>
      <c r="D334" s="5" t="s">
        <v>28</v>
      </c>
      <c r="E334" s="17">
        <f t="shared" si="17"/>
        <v>0</v>
      </c>
      <c r="F334" s="13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>
        <f t="shared" si="15"/>
        <v>0</v>
      </c>
      <c r="BX334" s="13">
        <f t="shared" si="16"/>
        <v>0</v>
      </c>
      <c r="BY334" s="13"/>
      <c r="BZ334" s="36"/>
    </row>
    <row r="335" spans="1:78" ht="15.75">
      <c r="A335" s="33" t="s">
        <v>47</v>
      </c>
      <c r="B335" s="42" t="s">
        <v>822</v>
      </c>
      <c r="C335" s="33" t="s">
        <v>823</v>
      </c>
      <c r="D335" s="5" t="s">
        <v>28</v>
      </c>
      <c r="E335" s="17">
        <f t="shared" si="17"/>
        <v>941650</v>
      </c>
      <c r="F335" s="13">
        <v>500000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>
        <v>441650</v>
      </c>
      <c r="BW335" s="6">
        <f t="shared" si="15"/>
        <v>441650</v>
      </c>
      <c r="BX335" s="13">
        <f t="shared" si="16"/>
        <v>441650</v>
      </c>
      <c r="BY335" s="13"/>
      <c r="BZ335" s="36"/>
    </row>
    <row r="336" spans="1:78" ht="15.75">
      <c r="A336" s="33" t="s">
        <v>47</v>
      </c>
      <c r="B336" s="42" t="s">
        <v>824</v>
      </c>
      <c r="C336" s="33" t="s">
        <v>825</v>
      </c>
      <c r="D336" s="5" t="s">
        <v>28</v>
      </c>
      <c r="E336" s="17">
        <f t="shared" si="17"/>
        <v>576900</v>
      </c>
      <c r="F336" s="13">
        <v>80000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>
        <v>247000</v>
      </c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>
        <v>249900</v>
      </c>
      <c r="BW336" s="6">
        <f t="shared" si="15"/>
        <v>496900</v>
      </c>
      <c r="BX336" s="13">
        <f t="shared" si="16"/>
        <v>496900</v>
      </c>
      <c r="BY336" s="13"/>
      <c r="BZ336" s="36"/>
    </row>
    <row r="337" spans="1:78" ht="15.75">
      <c r="A337" s="33" t="s">
        <v>47</v>
      </c>
      <c r="B337" s="42" t="s">
        <v>826</v>
      </c>
      <c r="C337" s="33" t="s">
        <v>827</v>
      </c>
      <c r="D337" s="5" t="s">
        <v>30</v>
      </c>
      <c r="E337" s="17">
        <f t="shared" si="17"/>
        <v>0</v>
      </c>
      <c r="F337" s="13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>
        <f t="shared" si="15"/>
        <v>0</v>
      </c>
      <c r="BX337" s="13">
        <f t="shared" si="16"/>
        <v>0</v>
      </c>
      <c r="BY337" s="13"/>
      <c r="BZ337" s="36"/>
    </row>
    <row r="338" spans="1:78" ht="15.75">
      <c r="A338" s="33" t="s">
        <v>47</v>
      </c>
      <c r="B338" s="42" t="s">
        <v>828</v>
      </c>
      <c r="C338" s="33" t="s">
        <v>829</v>
      </c>
      <c r="D338" s="5" t="s">
        <v>29</v>
      </c>
      <c r="E338" s="17">
        <f t="shared" si="17"/>
        <v>676000</v>
      </c>
      <c r="F338" s="13">
        <v>401000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>
        <v>275000</v>
      </c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>
        <f t="shared" si="15"/>
        <v>275000</v>
      </c>
      <c r="BX338" s="13">
        <f t="shared" si="16"/>
        <v>275000</v>
      </c>
      <c r="BY338" s="13"/>
      <c r="BZ338" s="36"/>
    </row>
    <row r="339" spans="1:78" ht="15.75">
      <c r="A339" s="33" t="s">
        <v>47</v>
      </c>
      <c r="B339" s="42" t="s">
        <v>830</v>
      </c>
      <c r="C339" s="33" t="s">
        <v>831</v>
      </c>
      <c r="D339" s="5" t="s">
        <v>28</v>
      </c>
      <c r="E339" s="17">
        <f t="shared" si="17"/>
        <v>351028</v>
      </c>
      <c r="F339" s="13">
        <v>109728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>
        <v>241300</v>
      </c>
      <c r="BW339" s="6">
        <f t="shared" si="15"/>
        <v>241300</v>
      </c>
      <c r="BX339" s="13">
        <f t="shared" si="16"/>
        <v>241300</v>
      </c>
      <c r="BY339" s="13"/>
      <c r="BZ339" s="36"/>
    </row>
    <row r="340" spans="1:78" ht="15.75">
      <c r="A340" s="33" t="s">
        <v>47</v>
      </c>
      <c r="B340" s="42" t="s">
        <v>832</v>
      </c>
      <c r="C340" s="33" t="s">
        <v>833</v>
      </c>
      <c r="D340" s="5" t="s">
        <v>28</v>
      </c>
      <c r="E340" s="17">
        <f t="shared" si="17"/>
        <v>770000</v>
      </c>
      <c r="F340" s="13">
        <v>770000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>
        <f t="shared" si="15"/>
        <v>0</v>
      </c>
      <c r="BX340" s="13">
        <f t="shared" si="16"/>
        <v>0</v>
      </c>
      <c r="BY340" s="13"/>
      <c r="BZ340" s="36"/>
    </row>
    <row r="341" spans="1:78" ht="15.75">
      <c r="A341" s="33" t="s">
        <v>47</v>
      </c>
      <c r="B341" s="42" t="s">
        <v>834</v>
      </c>
      <c r="C341" s="33" t="s">
        <v>835</v>
      </c>
      <c r="D341" s="5" t="s">
        <v>28</v>
      </c>
      <c r="E341" s="17">
        <f t="shared" si="17"/>
        <v>950000</v>
      </c>
      <c r="F341" s="13">
        <v>950000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>
        <f t="shared" si="15"/>
        <v>0</v>
      </c>
      <c r="BX341" s="13">
        <f t="shared" si="16"/>
        <v>0</v>
      </c>
      <c r="BY341" s="13"/>
      <c r="BZ341" s="36"/>
    </row>
    <row r="342" spans="1:78" ht="15.75">
      <c r="A342" s="33" t="s">
        <v>47</v>
      </c>
      <c r="B342" s="42" t="s">
        <v>836</v>
      </c>
      <c r="C342" s="33" t="s">
        <v>837</v>
      </c>
      <c r="D342" s="5" t="s">
        <v>28</v>
      </c>
      <c r="E342" s="17">
        <f t="shared" si="17"/>
        <v>0</v>
      </c>
      <c r="F342" s="13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>
        <f t="shared" si="15"/>
        <v>0</v>
      </c>
      <c r="BX342" s="13">
        <f t="shared" si="16"/>
        <v>0</v>
      </c>
      <c r="BY342" s="13"/>
      <c r="BZ342" s="36"/>
    </row>
    <row r="343" spans="1:78" ht="15.75">
      <c r="A343" s="33" t="s">
        <v>47</v>
      </c>
      <c r="B343" s="42" t="s">
        <v>838</v>
      </c>
      <c r="C343" s="33" t="s">
        <v>839</v>
      </c>
      <c r="D343" s="5" t="s">
        <v>29</v>
      </c>
      <c r="E343" s="17">
        <f t="shared" si="17"/>
        <v>400000</v>
      </c>
      <c r="F343" s="13">
        <v>400000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>
        <f t="shared" si="15"/>
        <v>0</v>
      </c>
      <c r="BX343" s="13">
        <f t="shared" si="16"/>
        <v>0</v>
      </c>
      <c r="BY343" s="13"/>
      <c r="BZ343" s="36"/>
    </row>
    <row r="344" spans="1:78" ht="15.75">
      <c r="A344" s="33" t="s">
        <v>47</v>
      </c>
      <c r="B344" s="42" t="s">
        <v>840</v>
      </c>
      <c r="C344" s="33" t="s">
        <v>841</v>
      </c>
      <c r="D344" s="5" t="s">
        <v>30</v>
      </c>
      <c r="E344" s="17">
        <f t="shared" si="17"/>
        <v>0</v>
      </c>
      <c r="F344" s="13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>
        <f t="shared" si="15"/>
        <v>0</v>
      </c>
      <c r="BX344" s="13">
        <f t="shared" si="16"/>
        <v>0</v>
      </c>
      <c r="BY344" s="13"/>
      <c r="BZ344" s="36"/>
    </row>
    <row r="345" spans="1:78" ht="15.75">
      <c r="A345" s="33" t="s">
        <v>47</v>
      </c>
      <c r="B345" s="42" t="s">
        <v>842</v>
      </c>
      <c r="C345" s="33" t="s">
        <v>843</v>
      </c>
      <c r="D345" s="5" t="s">
        <v>29</v>
      </c>
      <c r="E345" s="17">
        <f t="shared" si="17"/>
        <v>676500</v>
      </c>
      <c r="F345" s="13">
        <v>210290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>
        <v>274990</v>
      </c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>
        <v>121320</v>
      </c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>
        <v>69900</v>
      </c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>
        <f t="shared" si="15"/>
        <v>466210</v>
      </c>
      <c r="BX345" s="13">
        <f t="shared" si="16"/>
        <v>466210</v>
      </c>
      <c r="BY345" s="13"/>
      <c r="BZ345" s="36"/>
    </row>
    <row r="346" spans="1:78" ht="15.75">
      <c r="A346" s="33" t="s">
        <v>47</v>
      </c>
      <c r="B346" s="42" t="s">
        <v>844</v>
      </c>
      <c r="C346" s="33" t="s">
        <v>845</v>
      </c>
      <c r="D346" s="5" t="s">
        <v>29</v>
      </c>
      <c r="E346" s="17">
        <f t="shared" si="17"/>
        <v>250000</v>
      </c>
      <c r="F346" s="13">
        <v>120000</v>
      </c>
      <c r="G346" s="6"/>
      <c r="H346" s="6"/>
      <c r="I346" s="6">
        <v>80000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>
        <f t="shared" si="15"/>
        <v>0</v>
      </c>
      <c r="BX346" s="13">
        <f t="shared" si="16"/>
        <v>80000</v>
      </c>
      <c r="BY346" s="13">
        <v>50000</v>
      </c>
      <c r="BZ346" s="36"/>
    </row>
    <row r="347" spans="1:78" ht="15.75">
      <c r="A347" s="33" t="s">
        <v>47</v>
      </c>
      <c r="B347" s="42" t="s">
        <v>846</v>
      </c>
      <c r="C347" s="33" t="s">
        <v>847</v>
      </c>
      <c r="D347" s="5" t="s">
        <v>28</v>
      </c>
      <c r="E347" s="17">
        <f t="shared" si="17"/>
        <v>950000</v>
      </c>
      <c r="F347" s="13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>
        <v>950000</v>
      </c>
      <c r="BW347" s="6">
        <f t="shared" si="15"/>
        <v>950000</v>
      </c>
      <c r="BX347" s="13">
        <f t="shared" si="16"/>
        <v>950000</v>
      </c>
      <c r="BY347" s="13"/>
      <c r="BZ347" s="36"/>
    </row>
    <row r="348" spans="1:78" ht="15.75">
      <c r="A348" s="33" t="s">
        <v>47</v>
      </c>
      <c r="B348" s="42" t="s">
        <v>848</v>
      </c>
      <c r="C348" s="33" t="s">
        <v>849</v>
      </c>
      <c r="D348" s="5" t="s">
        <v>28</v>
      </c>
      <c r="E348" s="17">
        <f t="shared" si="17"/>
        <v>950000</v>
      </c>
      <c r="F348" s="13">
        <v>600000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>
        <v>350000</v>
      </c>
      <c r="BW348" s="6">
        <f t="shared" si="15"/>
        <v>350000</v>
      </c>
      <c r="BX348" s="13">
        <f t="shared" si="16"/>
        <v>350000</v>
      </c>
      <c r="BY348" s="13"/>
      <c r="BZ348" s="36"/>
    </row>
    <row r="349" spans="1:78" ht="15.75">
      <c r="A349" s="33" t="s">
        <v>47</v>
      </c>
      <c r="B349" s="42" t="s">
        <v>850</v>
      </c>
      <c r="C349" s="33" t="s">
        <v>851</v>
      </c>
      <c r="D349" s="5" t="s">
        <v>28</v>
      </c>
      <c r="E349" s="17">
        <f t="shared" si="17"/>
        <v>703935</v>
      </c>
      <c r="F349" s="13"/>
      <c r="G349" s="6"/>
      <c r="H349" s="6"/>
      <c r="I349" s="6"/>
      <c r="J349" s="6"/>
      <c r="K349" s="6"/>
      <c r="L349" s="6"/>
      <c r="M349" s="6">
        <v>580644</v>
      </c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>
        <v>123291</v>
      </c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>
        <f t="shared" si="15"/>
        <v>703935</v>
      </c>
      <c r="BX349" s="13">
        <f t="shared" si="16"/>
        <v>703935</v>
      </c>
      <c r="BY349" s="13"/>
      <c r="BZ349" s="36"/>
    </row>
    <row r="350" spans="1:78" ht="15.75">
      <c r="A350" s="33" t="s">
        <v>47</v>
      </c>
      <c r="B350" s="42" t="s">
        <v>852</v>
      </c>
      <c r="C350" s="33" t="s">
        <v>853</v>
      </c>
      <c r="D350" s="5" t="s">
        <v>29</v>
      </c>
      <c r="E350" s="17">
        <f t="shared" si="17"/>
        <v>692600</v>
      </c>
      <c r="F350" s="13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>
        <f t="shared" si="15"/>
        <v>0</v>
      </c>
      <c r="BX350" s="13">
        <f t="shared" si="16"/>
        <v>0</v>
      </c>
      <c r="BY350" s="13"/>
      <c r="BZ350" s="36">
        <v>692600</v>
      </c>
    </row>
    <row r="351" spans="1:78" ht="15.75">
      <c r="A351" s="33" t="s">
        <v>47</v>
      </c>
      <c r="B351" s="42" t="s">
        <v>854</v>
      </c>
      <c r="C351" s="33" t="s">
        <v>855</v>
      </c>
      <c r="D351" s="5" t="s">
        <v>29</v>
      </c>
      <c r="E351" s="17">
        <f t="shared" si="17"/>
        <v>187754</v>
      </c>
      <c r="F351" s="13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>
        <v>41910</v>
      </c>
      <c r="V351" s="6"/>
      <c r="W351" s="6"/>
      <c r="X351" s="6"/>
      <c r="Y351" s="6"/>
      <c r="Z351" s="6"/>
      <c r="AA351" s="6">
        <v>63246</v>
      </c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>
        <v>6858</v>
      </c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>
        <v>75740</v>
      </c>
      <c r="BW351" s="6">
        <f t="shared" si="15"/>
        <v>187754</v>
      </c>
      <c r="BX351" s="13">
        <f t="shared" si="16"/>
        <v>187754</v>
      </c>
      <c r="BY351" s="13"/>
      <c r="BZ351" s="36"/>
    </row>
    <row r="352" spans="1:78" ht="15.75">
      <c r="A352" s="33" t="s">
        <v>47</v>
      </c>
      <c r="B352" s="42" t="s">
        <v>856</v>
      </c>
      <c r="C352" s="33" t="s">
        <v>857</v>
      </c>
      <c r="D352" s="5" t="s">
        <v>28</v>
      </c>
      <c r="E352" s="17">
        <f t="shared" si="17"/>
        <v>950123</v>
      </c>
      <c r="F352" s="13">
        <v>460000</v>
      </c>
      <c r="G352" s="6">
        <v>268000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>
        <v>222123</v>
      </c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>
        <f t="shared" si="15"/>
        <v>222123</v>
      </c>
      <c r="BX352" s="13">
        <f t="shared" si="16"/>
        <v>490123</v>
      </c>
      <c r="BY352" s="13"/>
      <c r="BZ352" s="36"/>
    </row>
    <row r="353" spans="1:78" ht="15.75">
      <c r="A353" s="33" t="s">
        <v>47</v>
      </c>
      <c r="B353" s="42" t="s">
        <v>858</v>
      </c>
      <c r="C353" s="33" t="s">
        <v>859</v>
      </c>
      <c r="D353" s="5" t="s">
        <v>28</v>
      </c>
      <c r="E353" s="17">
        <f t="shared" si="17"/>
        <v>671590</v>
      </c>
      <c r="F353" s="13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>
        <v>671590</v>
      </c>
      <c r="BW353" s="6">
        <f t="shared" si="15"/>
        <v>671590</v>
      </c>
      <c r="BX353" s="13">
        <f t="shared" si="16"/>
        <v>671590</v>
      </c>
      <c r="BY353" s="13"/>
      <c r="BZ353" s="36"/>
    </row>
    <row r="354" spans="1:78" ht="15.75">
      <c r="A354" s="33" t="s">
        <v>38</v>
      </c>
      <c r="B354" s="42" t="s">
        <v>860</v>
      </c>
      <c r="C354" s="33" t="s">
        <v>861</v>
      </c>
      <c r="D354" s="5" t="s">
        <v>29</v>
      </c>
      <c r="E354" s="17">
        <f t="shared" si="17"/>
        <v>60000</v>
      </c>
      <c r="F354" s="13">
        <v>60000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>
        <f t="shared" si="15"/>
        <v>0</v>
      </c>
      <c r="BX354" s="13">
        <f t="shared" si="16"/>
        <v>0</v>
      </c>
      <c r="BY354" s="13"/>
      <c r="BZ354" s="36"/>
    </row>
    <row r="355" spans="1:78" ht="30">
      <c r="A355" s="33" t="s">
        <v>38</v>
      </c>
      <c r="B355" s="42" t="s">
        <v>862</v>
      </c>
      <c r="C355" s="33" t="s">
        <v>863</v>
      </c>
      <c r="D355" s="5" t="s">
        <v>29</v>
      </c>
      <c r="E355" s="17">
        <f t="shared" si="17"/>
        <v>580000</v>
      </c>
      <c r="F355" s="13">
        <v>580000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>
        <f t="shared" si="15"/>
        <v>0</v>
      </c>
      <c r="BX355" s="13">
        <f t="shared" si="16"/>
        <v>0</v>
      </c>
      <c r="BY355" s="13"/>
      <c r="BZ355" s="36"/>
    </row>
    <row r="356" spans="1:78" ht="15.75">
      <c r="A356" s="33" t="s">
        <v>38</v>
      </c>
      <c r="B356" s="42" t="s">
        <v>864</v>
      </c>
      <c r="C356" s="33" t="s">
        <v>865</v>
      </c>
      <c r="D356" s="5" t="s">
        <v>28</v>
      </c>
      <c r="E356" s="17">
        <f t="shared" si="17"/>
        <v>196400</v>
      </c>
      <c r="F356" s="13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>
        <f t="shared" si="15"/>
        <v>0</v>
      </c>
      <c r="BX356" s="13">
        <f t="shared" si="16"/>
        <v>0</v>
      </c>
      <c r="BY356" s="13">
        <v>196400</v>
      </c>
      <c r="BZ356" s="36"/>
    </row>
    <row r="357" spans="1:78" ht="15.75">
      <c r="A357" s="33" t="s">
        <v>38</v>
      </c>
      <c r="B357" s="42" t="s">
        <v>866</v>
      </c>
      <c r="C357" s="33" t="s">
        <v>867</v>
      </c>
      <c r="D357" s="5" t="s">
        <v>29</v>
      </c>
      <c r="E357" s="17">
        <f t="shared" si="17"/>
        <v>191600</v>
      </c>
      <c r="F357" s="13">
        <v>92000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>
        <f t="shared" si="15"/>
        <v>0</v>
      </c>
      <c r="BX357" s="13">
        <f t="shared" si="16"/>
        <v>0</v>
      </c>
      <c r="BY357" s="13">
        <v>99600</v>
      </c>
      <c r="BZ357" s="36"/>
    </row>
    <row r="358" spans="1:78" ht="15.75">
      <c r="A358" s="33" t="s">
        <v>38</v>
      </c>
      <c r="B358" s="42" t="s">
        <v>868</v>
      </c>
      <c r="C358" s="33" t="s">
        <v>869</v>
      </c>
      <c r="D358" s="5" t="s">
        <v>28</v>
      </c>
      <c r="E358" s="17">
        <f t="shared" si="17"/>
        <v>362490</v>
      </c>
      <c r="F358" s="13"/>
      <c r="G358" s="6"/>
      <c r="H358" s="6"/>
      <c r="I358" s="6"/>
      <c r="J358" s="6"/>
      <c r="K358" s="6"/>
      <c r="L358" s="6">
        <v>362490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>
        <f t="shared" si="15"/>
        <v>0</v>
      </c>
      <c r="BX358" s="13">
        <f t="shared" si="16"/>
        <v>362490</v>
      </c>
      <c r="BY358" s="13"/>
      <c r="BZ358" s="36"/>
    </row>
    <row r="359" spans="1:78" ht="30">
      <c r="A359" s="33" t="s">
        <v>38</v>
      </c>
      <c r="B359" s="42" t="s">
        <v>870</v>
      </c>
      <c r="C359" s="33" t="s">
        <v>871</v>
      </c>
      <c r="D359" s="5" t="s">
        <v>29</v>
      </c>
      <c r="E359" s="17">
        <f t="shared" si="17"/>
        <v>60000</v>
      </c>
      <c r="F359" s="13">
        <v>60000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>
        <f t="shared" si="15"/>
        <v>0</v>
      </c>
      <c r="BX359" s="13">
        <f t="shared" si="16"/>
        <v>0</v>
      </c>
      <c r="BY359" s="13"/>
      <c r="BZ359" s="36"/>
    </row>
    <row r="360" spans="1:78" ht="15.75">
      <c r="A360" s="33" t="s">
        <v>38</v>
      </c>
      <c r="B360" s="42" t="s">
        <v>872</v>
      </c>
      <c r="C360" s="33" t="s">
        <v>873</v>
      </c>
      <c r="D360" s="5" t="s">
        <v>29</v>
      </c>
      <c r="E360" s="17">
        <f t="shared" si="17"/>
        <v>118730</v>
      </c>
      <c r="F360" s="13">
        <v>118730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>
        <f t="shared" si="15"/>
        <v>0</v>
      </c>
      <c r="BX360" s="13">
        <f t="shared" si="16"/>
        <v>0</v>
      </c>
      <c r="BY360" s="13"/>
      <c r="BZ360" s="36"/>
    </row>
    <row r="361" spans="1:78" ht="30">
      <c r="A361" s="33" t="s">
        <v>38</v>
      </c>
      <c r="B361" s="42" t="s">
        <v>874</v>
      </c>
      <c r="C361" s="42" t="s">
        <v>875</v>
      </c>
      <c r="D361" s="5" t="s">
        <v>29</v>
      </c>
      <c r="E361" s="17">
        <f t="shared" si="17"/>
        <v>0</v>
      </c>
      <c r="F361" s="13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>
        <f t="shared" si="15"/>
        <v>0</v>
      </c>
      <c r="BX361" s="13">
        <f t="shared" si="16"/>
        <v>0</v>
      </c>
      <c r="BY361" s="13"/>
      <c r="BZ361" s="36"/>
    </row>
    <row r="362" spans="1:78" ht="15.75">
      <c r="A362" s="33" t="s">
        <v>38</v>
      </c>
      <c r="B362" s="42" t="s">
        <v>876</v>
      </c>
      <c r="C362" s="33" t="s">
        <v>877</v>
      </c>
      <c r="D362" s="5" t="s">
        <v>29</v>
      </c>
      <c r="E362" s="17">
        <f t="shared" si="17"/>
        <v>524460</v>
      </c>
      <c r="F362" s="13">
        <v>240000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>
        <v>122900</v>
      </c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>
        <v>101100</v>
      </c>
      <c r="AZ362" s="6">
        <v>60460</v>
      </c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>
        <f t="shared" si="15"/>
        <v>284460</v>
      </c>
      <c r="BX362" s="13">
        <f t="shared" si="16"/>
        <v>284460</v>
      </c>
      <c r="BY362" s="13"/>
      <c r="BZ362" s="36"/>
    </row>
    <row r="363" spans="1:78" ht="15.75">
      <c r="A363" s="33" t="s">
        <v>38</v>
      </c>
      <c r="B363" s="42" t="s">
        <v>878</v>
      </c>
      <c r="C363" s="33" t="s">
        <v>38</v>
      </c>
      <c r="D363" s="5" t="s">
        <v>28</v>
      </c>
      <c r="E363" s="17">
        <f t="shared" si="17"/>
        <v>950000</v>
      </c>
      <c r="F363" s="13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>
        <f t="shared" si="15"/>
        <v>0</v>
      </c>
      <c r="BX363" s="13">
        <f t="shared" si="16"/>
        <v>0</v>
      </c>
      <c r="BY363" s="13"/>
      <c r="BZ363" s="36">
        <v>950000</v>
      </c>
    </row>
    <row r="364" spans="1:78" ht="30">
      <c r="A364" s="33" t="s">
        <v>38</v>
      </c>
      <c r="B364" s="42" t="s">
        <v>879</v>
      </c>
      <c r="C364" s="33" t="s">
        <v>880</v>
      </c>
      <c r="D364" s="5" t="s">
        <v>29</v>
      </c>
      <c r="E364" s="17">
        <f t="shared" si="17"/>
        <v>60000</v>
      </c>
      <c r="F364" s="13">
        <v>60000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>
        <f t="shared" si="15"/>
        <v>0</v>
      </c>
      <c r="BX364" s="13">
        <f t="shared" si="16"/>
        <v>0</v>
      </c>
      <c r="BY364" s="13"/>
      <c r="BZ364" s="36"/>
    </row>
    <row r="365" spans="1:78" ht="15.75">
      <c r="A365" s="33" t="s">
        <v>38</v>
      </c>
      <c r="B365" s="42" t="s">
        <v>881</v>
      </c>
      <c r="C365" s="33" t="s">
        <v>882</v>
      </c>
      <c r="D365" s="5" t="s">
        <v>28</v>
      </c>
      <c r="E365" s="17">
        <f t="shared" si="17"/>
        <v>460000</v>
      </c>
      <c r="F365" s="13">
        <v>270000</v>
      </c>
      <c r="G365" s="6"/>
      <c r="H365" s="6">
        <v>140000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>
        <v>50000</v>
      </c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>
        <f t="shared" si="15"/>
        <v>50000</v>
      </c>
      <c r="BX365" s="13">
        <f t="shared" si="16"/>
        <v>190000</v>
      </c>
      <c r="BY365" s="13"/>
      <c r="BZ365" s="36"/>
    </row>
    <row r="366" spans="1:78" ht="15.75">
      <c r="A366" s="33" t="s">
        <v>38</v>
      </c>
      <c r="B366" s="42" t="s">
        <v>883</v>
      </c>
      <c r="C366" s="33" t="s">
        <v>884</v>
      </c>
      <c r="D366" s="5" t="s">
        <v>29</v>
      </c>
      <c r="E366" s="17">
        <f t="shared" si="17"/>
        <v>254800</v>
      </c>
      <c r="F366" s="13">
        <v>85000</v>
      </c>
      <c r="G366" s="6">
        <v>99800</v>
      </c>
      <c r="H366" s="6">
        <v>70000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>
        <f aca="true" t="shared" si="18" ref="BW366:BW429">SUM(M366:BV366)</f>
        <v>0</v>
      </c>
      <c r="BX366" s="13">
        <f aca="true" t="shared" si="19" ref="BX366:BX429">+G366+H366+I366+J366+K366+L366+BW366</f>
        <v>169800</v>
      </c>
      <c r="BY366" s="13"/>
      <c r="BZ366" s="36"/>
    </row>
    <row r="367" spans="1:78" ht="15.75">
      <c r="A367" s="33" t="s">
        <v>38</v>
      </c>
      <c r="B367" s="42" t="s">
        <v>885</v>
      </c>
      <c r="C367" s="33" t="s">
        <v>886</v>
      </c>
      <c r="D367" s="5" t="s">
        <v>29</v>
      </c>
      <c r="E367" s="17">
        <f t="shared" si="17"/>
        <v>690000</v>
      </c>
      <c r="F367" s="13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>
        <f t="shared" si="18"/>
        <v>0</v>
      </c>
      <c r="BX367" s="13">
        <f t="shared" si="19"/>
        <v>0</v>
      </c>
      <c r="BY367" s="13"/>
      <c r="BZ367" s="36">
        <v>690000</v>
      </c>
    </row>
    <row r="368" spans="1:78" ht="15.75">
      <c r="A368" s="33" t="s">
        <v>38</v>
      </c>
      <c r="B368" s="42" t="s">
        <v>887</v>
      </c>
      <c r="C368" s="33" t="s">
        <v>888</v>
      </c>
      <c r="D368" s="5" t="s">
        <v>29</v>
      </c>
      <c r="E368" s="17">
        <f t="shared" si="17"/>
        <v>46482</v>
      </c>
      <c r="F368" s="13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>
        <v>46482</v>
      </c>
      <c r="BW368" s="6">
        <f t="shared" si="18"/>
        <v>46482</v>
      </c>
      <c r="BX368" s="13">
        <f t="shared" si="19"/>
        <v>46482</v>
      </c>
      <c r="BY368" s="13"/>
      <c r="BZ368" s="36"/>
    </row>
    <row r="369" spans="1:78" ht="15.75">
      <c r="A369" s="33" t="s">
        <v>38</v>
      </c>
      <c r="B369" s="42" t="s">
        <v>889</v>
      </c>
      <c r="C369" s="33" t="s">
        <v>890</v>
      </c>
      <c r="D369" s="5" t="s">
        <v>29</v>
      </c>
      <c r="E369" s="17">
        <f t="shared" si="17"/>
        <v>698000</v>
      </c>
      <c r="F369" s="13">
        <v>298000</v>
      </c>
      <c r="G369" s="6"/>
      <c r="H369" s="6"/>
      <c r="I369" s="6">
        <v>400000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>
        <f t="shared" si="18"/>
        <v>0</v>
      </c>
      <c r="BX369" s="13">
        <f t="shared" si="19"/>
        <v>400000</v>
      </c>
      <c r="BY369" s="13"/>
      <c r="BZ369" s="36"/>
    </row>
    <row r="370" spans="1:78" ht="15.75">
      <c r="A370" s="33" t="s">
        <v>38</v>
      </c>
      <c r="B370" s="42" t="s">
        <v>891</v>
      </c>
      <c r="C370" s="33" t="s">
        <v>892</v>
      </c>
      <c r="D370" s="5" t="s">
        <v>29</v>
      </c>
      <c r="E370" s="17">
        <f t="shared" si="17"/>
        <v>202500</v>
      </c>
      <c r="F370" s="13"/>
      <c r="G370" s="6"/>
      <c r="H370" s="6"/>
      <c r="I370" s="6">
        <v>202500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>
        <f t="shared" si="18"/>
        <v>0</v>
      </c>
      <c r="BX370" s="13">
        <f t="shared" si="19"/>
        <v>202500</v>
      </c>
      <c r="BY370" s="13"/>
      <c r="BZ370" s="36"/>
    </row>
    <row r="371" spans="1:78" ht="15.75">
      <c r="A371" s="33" t="s">
        <v>38</v>
      </c>
      <c r="B371" s="42" t="s">
        <v>893</v>
      </c>
      <c r="C371" s="33" t="s">
        <v>892</v>
      </c>
      <c r="D371" s="5" t="s">
        <v>29</v>
      </c>
      <c r="E371" s="17">
        <f t="shared" si="17"/>
        <v>684325</v>
      </c>
      <c r="F371" s="13">
        <v>84435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>
        <v>299990</v>
      </c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>
        <v>299900</v>
      </c>
      <c r="BW371" s="6">
        <f t="shared" si="18"/>
        <v>599890</v>
      </c>
      <c r="BX371" s="13">
        <f t="shared" si="19"/>
        <v>599890</v>
      </c>
      <c r="BY371" s="13"/>
      <c r="BZ371" s="36"/>
    </row>
    <row r="372" spans="1:78" ht="15.75">
      <c r="A372" s="33" t="s">
        <v>38</v>
      </c>
      <c r="B372" s="42" t="s">
        <v>894</v>
      </c>
      <c r="C372" s="33" t="s">
        <v>895</v>
      </c>
      <c r="D372" s="5" t="s">
        <v>29</v>
      </c>
      <c r="E372" s="17">
        <f t="shared" si="17"/>
        <v>274990</v>
      </c>
      <c r="F372" s="13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>
        <v>274990</v>
      </c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>
        <f t="shared" si="18"/>
        <v>274990</v>
      </c>
      <c r="BX372" s="13">
        <f t="shared" si="19"/>
        <v>274990</v>
      </c>
      <c r="BY372" s="13"/>
      <c r="BZ372" s="36"/>
    </row>
    <row r="373" spans="1:78" ht="15.75">
      <c r="A373" s="33" t="s">
        <v>38</v>
      </c>
      <c r="B373" s="42" t="s">
        <v>896</v>
      </c>
      <c r="C373" s="33" t="s">
        <v>897</v>
      </c>
      <c r="D373" s="5" t="s">
        <v>29</v>
      </c>
      <c r="E373" s="17">
        <f t="shared" si="17"/>
        <v>92580</v>
      </c>
      <c r="F373" s="13">
        <v>92580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>
        <f t="shared" si="18"/>
        <v>0</v>
      </c>
      <c r="BX373" s="13">
        <f t="shared" si="19"/>
        <v>0</v>
      </c>
      <c r="BY373" s="13"/>
      <c r="BZ373" s="36"/>
    </row>
    <row r="374" spans="1:78" ht="15.75">
      <c r="A374" s="33" t="s">
        <v>38</v>
      </c>
      <c r="B374" s="42" t="s">
        <v>898</v>
      </c>
      <c r="C374" s="33" t="s">
        <v>899</v>
      </c>
      <c r="D374" s="5" t="s">
        <v>29</v>
      </c>
      <c r="E374" s="17">
        <f t="shared" si="17"/>
        <v>672500</v>
      </c>
      <c r="F374" s="13">
        <v>467259</v>
      </c>
      <c r="G374" s="6"/>
      <c r="H374" s="6"/>
      <c r="I374" s="6">
        <v>205241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>
        <f t="shared" si="18"/>
        <v>0</v>
      </c>
      <c r="BX374" s="13">
        <f t="shared" si="19"/>
        <v>205241</v>
      </c>
      <c r="BY374" s="13"/>
      <c r="BZ374" s="36"/>
    </row>
    <row r="375" spans="1:78" ht="15.75">
      <c r="A375" s="33" t="s">
        <v>38</v>
      </c>
      <c r="B375" s="42" t="s">
        <v>900</v>
      </c>
      <c r="C375" s="33" t="s">
        <v>901</v>
      </c>
      <c r="D375" s="5" t="s">
        <v>29</v>
      </c>
      <c r="E375" s="17">
        <f t="shared" si="17"/>
        <v>128683</v>
      </c>
      <c r="F375" s="13">
        <v>125000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>
        <v>3683</v>
      </c>
      <c r="BW375" s="6">
        <f t="shared" si="18"/>
        <v>3683</v>
      </c>
      <c r="BX375" s="13">
        <f t="shared" si="19"/>
        <v>3683</v>
      </c>
      <c r="BY375" s="13"/>
      <c r="BZ375" s="36"/>
    </row>
    <row r="376" spans="1:78" ht="15.75">
      <c r="A376" s="33" t="s">
        <v>38</v>
      </c>
      <c r="B376" s="42" t="s">
        <v>902</v>
      </c>
      <c r="C376" s="33" t="s">
        <v>903</v>
      </c>
      <c r="D376" s="5" t="s">
        <v>29</v>
      </c>
      <c r="E376" s="17">
        <f t="shared" si="17"/>
        <v>599804</v>
      </c>
      <c r="F376" s="13">
        <v>399814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>
        <v>199990</v>
      </c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>
        <f t="shared" si="18"/>
        <v>199990</v>
      </c>
      <c r="BX376" s="13">
        <f t="shared" si="19"/>
        <v>199990</v>
      </c>
      <c r="BY376" s="13"/>
      <c r="BZ376" s="36"/>
    </row>
    <row r="377" spans="1:78" ht="15.75">
      <c r="A377" s="33" t="s">
        <v>38</v>
      </c>
      <c r="B377" s="42" t="s">
        <v>904</v>
      </c>
      <c r="C377" s="33" t="s">
        <v>905</v>
      </c>
      <c r="D377" s="5" t="s">
        <v>29</v>
      </c>
      <c r="E377" s="17">
        <f t="shared" si="17"/>
        <v>692100</v>
      </c>
      <c r="F377" s="13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>
        <v>136990</v>
      </c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>
        <v>219800</v>
      </c>
      <c r="AV377" s="6"/>
      <c r="AW377" s="6"/>
      <c r="AX377" s="6"/>
      <c r="AY377" s="6">
        <v>50550</v>
      </c>
      <c r="AZ377" s="6">
        <v>60460</v>
      </c>
      <c r="BA377" s="6">
        <v>59600</v>
      </c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>
        <v>164700</v>
      </c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>
        <f t="shared" si="18"/>
        <v>692100</v>
      </c>
      <c r="BX377" s="13">
        <f t="shared" si="19"/>
        <v>692100</v>
      </c>
      <c r="BY377" s="13"/>
      <c r="BZ377" s="36"/>
    </row>
    <row r="378" spans="1:78" ht="15.75">
      <c r="A378" s="33" t="s">
        <v>38</v>
      </c>
      <c r="B378" s="42" t="s">
        <v>906</v>
      </c>
      <c r="C378" s="33" t="s">
        <v>907</v>
      </c>
      <c r="D378" s="5" t="s">
        <v>29</v>
      </c>
      <c r="E378" s="17">
        <f t="shared" si="17"/>
        <v>698550</v>
      </c>
      <c r="F378" s="13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>
        <f t="shared" si="18"/>
        <v>0</v>
      </c>
      <c r="BX378" s="13">
        <f t="shared" si="19"/>
        <v>0</v>
      </c>
      <c r="BY378" s="13"/>
      <c r="BZ378" s="36">
        <v>698550</v>
      </c>
    </row>
    <row r="379" spans="1:78" ht="15.75">
      <c r="A379" s="33" t="s">
        <v>39</v>
      </c>
      <c r="B379" s="42" t="s">
        <v>908</v>
      </c>
      <c r="C379" s="33" t="s">
        <v>909</v>
      </c>
      <c r="D379" s="5" t="s">
        <v>30</v>
      </c>
      <c r="E379" s="17">
        <f t="shared" si="17"/>
        <v>249800</v>
      </c>
      <c r="F379" s="13">
        <v>249800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>
        <f t="shared" si="18"/>
        <v>0</v>
      </c>
      <c r="BX379" s="13">
        <f t="shared" si="19"/>
        <v>0</v>
      </c>
      <c r="BY379" s="13"/>
      <c r="BZ379" s="36"/>
    </row>
    <row r="380" spans="1:78" ht="15.75">
      <c r="A380" s="33" t="s">
        <v>39</v>
      </c>
      <c r="B380" s="42" t="s">
        <v>910</v>
      </c>
      <c r="C380" s="33" t="s">
        <v>911</v>
      </c>
      <c r="D380" s="5" t="s">
        <v>29</v>
      </c>
      <c r="E380" s="17">
        <f t="shared" si="17"/>
        <v>694743</v>
      </c>
      <c r="F380" s="13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>
        <f t="shared" si="18"/>
        <v>0</v>
      </c>
      <c r="BX380" s="13">
        <f t="shared" si="19"/>
        <v>0</v>
      </c>
      <c r="BY380" s="13">
        <v>694743</v>
      </c>
      <c r="BZ380" s="36"/>
    </row>
    <row r="381" spans="1:78" ht="15.75">
      <c r="A381" s="33" t="s">
        <v>39</v>
      </c>
      <c r="B381" s="42" t="s">
        <v>912</v>
      </c>
      <c r="C381" s="33" t="s">
        <v>913</v>
      </c>
      <c r="D381" s="5" t="s">
        <v>28</v>
      </c>
      <c r="E381" s="17">
        <f t="shared" si="17"/>
        <v>799902</v>
      </c>
      <c r="F381" s="13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>
        <v>60000</v>
      </c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>
        <f t="shared" si="18"/>
        <v>60000</v>
      </c>
      <c r="BX381" s="13">
        <f t="shared" si="19"/>
        <v>60000</v>
      </c>
      <c r="BY381" s="13">
        <v>739902</v>
      </c>
      <c r="BZ381" s="36"/>
    </row>
    <row r="382" spans="1:78" ht="15.75">
      <c r="A382" s="33" t="s">
        <v>39</v>
      </c>
      <c r="B382" s="42" t="s">
        <v>914</v>
      </c>
      <c r="C382" s="33" t="s">
        <v>915</v>
      </c>
      <c r="D382" s="5" t="s">
        <v>28</v>
      </c>
      <c r="E382" s="17">
        <f t="shared" si="17"/>
        <v>223266</v>
      </c>
      <c r="F382" s="13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>
        <v>223266</v>
      </c>
      <c r="BR382" s="6"/>
      <c r="BS382" s="6"/>
      <c r="BT382" s="6"/>
      <c r="BU382" s="6"/>
      <c r="BV382" s="6"/>
      <c r="BW382" s="6">
        <f t="shared" si="18"/>
        <v>223266</v>
      </c>
      <c r="BX382" s="13">
        <f t="shared" si="19"/>
        <v>223266</v>
      </c>
      <c r="BY382" s="13"/>
      <c r="BZ382" s="36"/>
    </row>
    <row r="383" spans="1:78" ht="15.75">
      <c r="A383" s="33" t="s">
        <v>39</v>
      </c>
      <c r="B383" s="42" t="s">
        <v>916</v>
      </c>
      <c r="C383" s="33" t="s">
        <v>917</v>
      </c>
      <c r="D383" s="5" t="s">
        <v>28</v>
      </c>
      <c r="E383" s="17">
        <f t="shared" si="17"/>
        <v>915311</v>
      </c>
      <c r="F383" s="13">
        <v>320000</v>
      </c>
      <c r="G383" s="6"/>
      <c r="H383" s="6">
        <v>141095</v>
      </c>
      <c r="I383" s="6">
        <v>454216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>
        <f t="shared" si="18"/>
        <v>0</v>
      </c>
      <c r="BX383" s="13">
        <f t="shared" si="19"/>
        <v>595311</v>
      </c>
      <c r="BY383" s="13"/>
      <c r="BZ383" s="36"/>
    </row>
    <row r="384" spans="1:78" ht="15.75">
      <c r="A384" s="33" t="s">
        <v>39</v>
      </c>
      <c r="B384" s="42" t="s">
        <v>918</v>
      </c>
      <c r="C384" s="33" t="s">
        <v>919</v>
      </c>
      <c r="D384" s="5" t="s">
        <v>29</v>
      </c>
      <c r="E384" s="17">
        <f t="shared" si="17"/>
        <v>699200</v>
      </c>
      <c r="F384" s="13">
        <v>699200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>
        <f t="shared" si="18"/>
        <v>0</v>
      </c>
      <c r="BX384" s="13">
        <f t="shared" si="19"/>
        <v>0</v>
      </c>
      <c r="BY384" s="13"/>
      <c r="BZ384" s="36"/>
    </row>
    <row r="385" spans="1:78" ht="15.75">
      <c r="A385" s="33" t="s">
        <v>39</v>
      </c>
      <c r="B385" s="42" t="s">
        <v>920</v>
      </c>
      <c r="C385" s="33" t="s">
        <v>921</v>
      </c>
      <c r="D385" s="5" t="s">
        <v>28</v>
      </c>
      <c r="E385" s="17">
        <f t="shared" si="17"/>
        <v>570836</v>
      </c>
      <c r="F385" s="13">
        <v>320000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>
        <v>13299</v>
      </c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>
        <v>8077</v>
      </c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>
        <v>229460</v>
      </c>
      <c r="BW385" s="6">
        <f t="shared" si="18"/>
        <v>250836</v>
      </c>
      <c r="BX385" s="13">
        <f t="shared" si="19"/>
        <v>250836</v>
      </c>
      <c r="BY385" s="13"/>
      <c r="BZ385" s="36"/>
    </row>
    <row r="386" spans="1:78" ht="15.75">
      <c r="A386" s="33" t="s">
        <v>39</v>
      </c>
      <c r="B386" s="42" t="s">
        <v>922</v>
      </c>
      <c r="C386" s="33" t="s">
        <v>923</v>
      </c>
      <c r="D386" s="5" t="s">
        <v>28</v>
      </c>
      <c r="E386" s="17">
        <f t="shared" si="17"/>
        <v>950000</v>
      </c>
      <c r="F386" s="13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>
        <f t="shared" si="18"/>
        <v>0</v>
      </c>
      <c r="BX386" s="13">
        <f t="shared" si="19"/>
        <v>0</v>
      </c>
      <c r="BY386" s="13"/>
      <c r="BZ386" s="36">
        <v>950000</v>
      </c>
    </row>
    <row r="387" spans="1:78" ht="15.75">
      <c r="A387" s="33" t="s">
        <v>39</v>
      </c>
      <c r="B387" s="42" t="s">
        <v>924</v>
      </c>
      <c r="C387" s="33" t="s">
        <v>925</v>
      </c>
      <c r="D387" s="5" t="s">
        <v>29</v>
      </c>
      <c r="E387" s="17">
        <f t="shared" si="17"/>
        <v>297179</v>
      </c>
      <c r="F387" s="13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>
        <v>43815</v>
      </c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>
        <v>10922</v>
      </c>
      <c r="AT387" s="6">
        <v>52959</v>
      </c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>
        <v>189483</v>
      </c>
      <c r="BW387" s="6">
        <f t="shared" si="18"/>
        <v>297179</v>
      </c>
      <c r="BX387" s="13">
        <f t="shared" si="19"/>
        <v>297179</v>
      </c>
      <c r="BY387" s="13"/>
      <c r="BZ387" s="36"/>
    </row>
    <row r="388" spans="1:78" ht="15.75">
      <c r="A388" s="33" t="s">
        <v>39</v>
      </c>
      <c r="B388" s="42" t="s">
        <v>926</v>
      </c>
      <c r="C388" s="33" t="s">
        <v>927</v>
      </c>
      <c r="D388" s="5" t="s">
        <v>28</v>
      </c>
      <c r="E388" s="17">
        <f t="shared" si="17"/>
        <v>0</v>
      </c>
      <c r="F388" s="13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>
        <f t="shared" si="18"/>
        <v>0</v>
      </c>
      <c r="BX388" s="13">
        <f t="shared" si="19"/>
        <v>0</v>
      </c>
      <c r="BY388" s="13"/>
      <c r="BZ388" s="36"/>
    </row>
    <row r="389" spans="1:78" ht="15.75">
      <c r="A389" s="33" t="s">
        <v>39</v>
      </c>
      <c r="B389" s="42" t="s">
        <v>928</v>
      </c>
      <c r="C389" s="33" t="s">
        <v>929</v>
      </c>
      <c r="D389" s="5" t="s">
        <v>28</v>
      </c>
      <c r="E389" s="17">
        <f t="shared" si="17"/>
        <v>950000</v>
      </c>
      <c r="F389" s="13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>
        <f t="shared" si="18"/>
        <v>0</v>
      </c>
      <c r="BX389" s="13">
        <f t="shared" si="19"/>
        <v>0</v>
      </c>
      <c r="BY389" s="13"/>
      <c r="BZ389" s="36">
        <v>950000</v>
      </c>
    </row>
    <row r="390" spans="1:78" ht="15.75">
      <c r="A390" s="33" t="s">
        <v>39</v>
      </c>
      <c r="B390" s="42" t="s">
        <v>930</v>
      </c>
      <c r="C390" s="33" t="s">
        <v>931</v>
      </c>
      <c r="D390" s="5" t="s">
        <v>28</v>
      </c>
      <c r="E390" s="17">
        <f aca="true" t="shared" si="20" ref="E390:E453">+F390+BX390+BY390+BZ390</f>
        <v>950000</v>
      </c>
      <c r="F390" s="13"/>
      <c r="G390" s="6"/>
      <c r="H390" s="6"/>
      <c r="I390" s="6"/>
      <c r="J390" s="6"/>
      <c r="K390" s="6"/>
      <c r="L390" s="6"/>
      <c r="M390" s="6"/>
      <c r="N390" s="6">
        <v>950000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>
        <f t="shared" si="18"/>
        <v>950000</v>
      </c>
      <c r="BX390" s="13">
        <f t="shared" si="19"/>
        <v>950000</v>
      </c>
      <c r="BY390" s="13"/>
      <c r="BZ390" s="36"/>
    </row>
    <row r="391" spans="1:78" ht="15.75">
      <c r="A391" s="33" t="s">
        <v>39</v>
      </c>
      <c r="B391" s="42" t="s">
        <v>932</v>
      </c>
      <c r="C391" s="33" t="s">
        <v>933</v>
      </c>
      <c r="D391" s="5" t="s">
        <v>28</v>
      </c>
      <c r="E391" s="17">
        <f t="shared" si="20"/>
        <v>924990</v>
      </c>
      <c r="F391" s="13"/>
      <c r="G391" s="6">
        <v>139900</v>
      </c>
      <c r="H391" s="6">
        <v>355090</v>
      </c>
      <c r="I391" s="6">
        <v>430000</v>
      </c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>
        <f t="shared" si="18"/>
        <v>0</v>
      </c>
      <c r="BX391" s="13">
        <f t="shared" si="19"/>
        <v>924990</v>
      </c>
      <c r="BY391" s="13"/>
      <c r="BZ391" s="36"/>
    </row>
    <row r="392" spans="1:78" ht="15.75">
      <c r="A392" s="33" t="s">
        <v>39</v>
      </c>
      <c r="B392" s="42" t="s">
        <v>1431</v>
      </c>
      <c r="C392" s="33" t="s">
        <v>934</v>
      </c>
      <c r="D392" s="5" t="s">
        <v>28</v>
      </c>
      <c r="E392" s="17">
        <f t="shared" si="20"/>
        <v>0</v>
      </c>
      <c r="F392" s="13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>
        <f t="shared" si="18"/>
        <v>0</v>
      </c>
      <c r="BX392" s="13">
        <f t="shared" si="19"/>
        <v>0</v>
      </c>
      <c r="BY392" s="13"/>
      <c r="BZ392" s="36"/>
    </row>
    <row r="393" spans="1:78" ht="15.75">
      <c r="A393" s="33" t="s">
        <v>39</v>
      </c>
      <c r="B393" s="42" t="s">
        <v>935</v>
      </c>
      <c r="C393" s="33" t="s">
        <v>936</v>
      </c>
      <c r="D393" s="5" t="s">
        <v>28</v>
      </c>
      <c r="E393" s="17">
        <f t="shared" si="20"/>
        <v>451333</v>
      </c>
      <c r="F393" s="13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>
        <v>140818</v>
      </c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>
        <v>310515</v>
      </c>
      <c r="BW393" s="6">
        <f t="shared" si="18"/>
        <v>451333</v>
      </c>
      <c r="BX393" s="13">
        <f t="shared" si="19"/>
        <v>451333</v>
      </c>
      <c r="BY393" s="13"/>
      <c r="BZ393" s="36"/>
    </row>
    <row r="394" spans="1:78" ht="15.75">
      <c r="A394" s="33" t="s">
        <v>39</v>
      </c>
      <c r="B394" s="42" t="s">
        <v>937</v>
      </c>
      <c r="C394" s="33" t="s">
        <v>938</v>
      </c>
      <c r="D394" s="5" t="s">
        <v>28</v>
      </c>
      <c r="E394" s="17">
        <f t="shared" si="20"/>
        <v>500000</v>
      </c>
      <c r="F394" s="13"/>
      <c r="G394" s="6"/>
      <c r="H394" s="6">
        <v>500000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>
        <f t="shared" si="18"/>
        <v>0</v>
      </c>
      <c r="BX394" s="13">
        <f t="shared" si="19"/>
        <v>500000</v>
      </c>
      <c r="BY394" s="13"/>
      <c r="BZ394" s="36"/>
    </row>
    <row r="395" spans="1:78" ht="15.75">
      <c r="A395" s="33" t="s">
        <v>39</v>
      </c>
      <c r="B395" s="42" t="s">
        <v>939</v>
      </c>
      <c r="C395" s="33" t="s">
        <v>940</v>
      </c>
      <c r="D395" s="5" t="s">
        <v>30</v>
      </c>
      <c r="E395" s="17">
        <f t="shared" si="20"/>
        <v>249850</v>
      </c>
      <c r="F395" s="13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>
        <v>249850</v>
      </c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>
        <f t="shared" si="18"/>
        <v>249850</v>
      </c>
      <c r="BX395" s="13">
        <f t="shared" si="19"/>
        <v>249850</v>
      </c>
      <c r="BY395" s="13"/>
      <c r="BZ395" s="36"/>
    </row>
    <row r="396" spans="1:78" ht="15.75">
      <c r="A396" s="33" t="s">
        <v>39</v>
      </c>
      <c r="B396" s="42" t="s">
        <v>941</v>
      </c>
      <c r="C396" s="33" t="s">
        <v>942</v>
      </c>
      <c r="D396" s="5" t="s">
        <v>29</v>
      </c>
      <c r="E396" s="17">
        <f t="shared" si="20"/>
        <v>502920</v>
      </c>
      <c r="F396" s="13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>
        <v>502920</v>
      </c>
      <c r="BU396" s="6"/>
      <c r="BV396" s="6"/>
      <c r="BW396" s="6">
        <f t="shared" si="18"/>
        <v>502920</v>
      </c>
      <c r="BX396" s="13">
        <f t="shared" si="19"/>
        <v>502920</v>
      </c>
      <c r="BY396" s="13"/>
      <c r="BZ396" s="36"/>
    </row>
    <row r="397" spans="1:78" ht="15.75">
      <c r="A397" s="33" t="s">
        <v>39</v>
      </c>
      <c r="B397" s="42" t="s">
        <v>943</v>
      </c>
      <c r="C397" s="33" t="s">
        <v>944</v>
      </c>
      <c r="D397" s="5" t="s">
        <v>30</v>
      </c>
      <c r="E397" s="17">
        <f t="shared" si="20"/>
        <v>136990</v>
      </c>
      <c r="F397" s="13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>
        <v>136990</v>
      </c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>
        <f t="shared" si="18"/>
        <v>136990</v>
      </c>
      <c r="BX397" s="13">
        <f t="shared" si="19"/>
        <v>136990</v>
      </c>
      <c r="BY397" s="13"/>
      <c r="BZ397" s="36"/>
    </row>
    <row r="398" spans="1:78" ht="15.75">
      <c r="A398" s="33" t="s">
        <v>39</v>
      </c>
      <c r="B398" s="42" t="s">
        <v>945</v>
      </c>
      <c r="C398" s="33" t="s">
        <v>946</v>
      </c>
      <c r="D398" s="5" t="s">
        <v>28</v>
      </c>
      <c r="E398" s="17">
        <f t="shared" si="20"/>
        <v>0</v>
      </c>
      <c r="F398" s="13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>
        <f t="shared" si="18"/>
        <v>0</v>
      </c>
      <c r="BX398" s="13">
        <f t="shared" si="19"/>
        <v>0</v>
      </c>
      <c r="BY398" s="13"/>
      <c r="BZ398" s="36"/>
    </row>
    <row r="399" spans="1:78" ht="15.75">
      <c r="A399" s="33" t="s">
        <v>39</v>
      </c>
      <c r="B399" s="42" t="s">
        <v>947</v>
      </c>
      <c r="C399" s="33" t="s">
        <v>948</v>
      </c>
      <c r="D399" s="5" t="s">
        <v>28</v>
      </c>
      <c r="E399" s="17">
        <f t="shared" si="20"/>
        <v>567691</v>
      </c>
      <c r="F399" s="13">
        <v>265540</v>
      </c>
      <c r="G399" s="6"/>
      <c r="H399" s="6"/>
      <c r="I399" s="6">
        <v>302151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>
        <f t="shared" si="18"/>
        <v>0</v>
      </c>
      <c r="BX399" s="13">
        <f t="shared" si="19"/>
        <v>302151</v>
      </c>
      <c r="BY399" s="13"/>
      <c r="BZ399" s="36"/>
    </row>
    <row r="400" spans="1:78" ht="15.75">
      <c r="A400" s="33" t="s">
        <v>39</v>
      </c>
      <c r="B400" s="42" t="s">
        <v>949</v>
      </c>
      <c r="C400" s="33" t="s">
        <v>950</v>
      </c>
      <c r="D400" s="5" t="s">
        <v>30</v>
      </c>
      <c r="E400" s="17">
        <f t="shared" si="20"/>
        <v>0</v>
      </c>
      <c r="F400" s="13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>
        <f t="shared" si="18"/>
        <v>0</v>
      </c>
      <c r="BX400" s="13">
        <f t="shared" si="19"/>
        <v>0</v>
      </c>
      <c r="BY400" s="13"/>
      <c r="BZ400" s="36"/>
    </row>
    <row r="401" spans="1:78" ht="15.75">
      <c r="A401" s="33" t="s">
        <v>39</v>
      </c>
      <c r="B401" s="42" t="s">
        <v>951</v>
      </c>
      <c r="C401" s="33" t="s">
        <v>952</v>
      </c>
      <c r="D401" s="5" t="s">
        <v>28</v>
      </c>
      <c r="E401" s="17">
        <f t="shared" si="20"/>
        <v>290359</v>
      </c>
      <c r="F401" s="13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>
        <v>258990</v>
      </c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>
        <v>31369</v>
      </c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>
        <f t="shared" si="18"/>
        <v>290359</v>
      </c>
      <c r="BX401" s="13">
        <f t="shared" si="19"/>
        <v>290359</v>
      </c>
      <c r="BY401" s="13"/>
      <c r="BZ401" s="36"/>
    </row>
    <row r="402" spans="1:78" ht="15.75">
      <c r="A402" s="33" t="s">
        <v>39</v>
      </c>
      <c r="B402" s="42" t="s">
        <v>953</v>
      </c>
      <c r="C402" s="33" t="s">
        <v>954</v>
      </c>
      <c r="D402" s="5" t="s">
        <v>28</v>
      </c>
      <c r="E402" s="17">
        <f t="shared" si="20"/>
        <v>250000</v>
      </c>
      <c r="F402" s="13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>
        <v>250000</v>
      </c>
      <c r="BW402" s="6">
        <f t="shared" si="18"/>
        <v>250000</v>
      </c>
      <c r="BX402" s="13">
        <f t="shared" si="19"/>
        <v>250000</v>
      </c>
      <c r="BY402" s="13"/>
      <c r="BZ402" s="36"/>
    </row>
    <row r="403" spans="1:78" ht="15.75">
      <c r="A403" s="33" t="s">
        <v>39</v>
      </c>
      <c r="B403" s="42" t="s">
        <v>955</v>
      </c>
      <c r="C403" s="33" t="s">
        <v>952</v>
      </c>
      <c r="D403" s="5" t="s">
        <v>30</v>
      </c>
      <c r="E403" s="17">
        <f t="shared" si="20"/>
        <v>0</v>
      </c>
      <c r="F403" s="13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>
        <f t="shared" si="18"/>
        <v>0</v>
      </c>
      <c r="BX403" s="13">
        <f t="shared" si="19"/>
        <v>0</v>
      </c>
      <c r="BY403" s="13"/>
      <c r="BZ403" s="36"/>
    </row>
    <row r="404" spans="1:78" ht="15.75">
      <c r="A404" s="33" t="s">
        <v>39</v>
      </c>
      <c r="B404" s="42" t="s">
        <v>956</v>
      </c>
      <c r="C404" s="33" t="s">
        <v>957</v>
      </c>
      <c r="D404" s="5" t="s">
        <v>28</v>
      </c>
      <c r="E404" s="17">
        <f t="shared" si="20"/>
        <v>1000000</v>
      </c>
      <c r="F404" s="13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>
        <v>1000000</v>
      </c>
      <c r="BW404" s="6">
        <f t="shared" si="18"/>
        <v>1000000</v>
      </c>
      <c r="BX404" s="13">
        <f t="shared" si="19"/>
        <v>1000000</v>
      </c>
      <c r="BY404" s="13"/>
      <c r="BZ404" s="36"/>
    </row>
    <row r="405" spans="1:78" ht="15.75">
      <c r="A405" s="33" t="s">
        <v>39</v>
      </c>
      <c r="B405" s="42" t="s">
        <v>958</v>
      </c>
      <c r="C405" s="33" t="s">
        <v>959</v>
      </c>
      <c r="D405" s="5" t="s">
        <v>28</v>
      </c>
      <c r="E405" s="17">
        <f t="shared" si="20"/>
        <v>965075</v>
      </c>
      <c r="F405" s="13">
        <v>810175</v>
      </c>
      <c r="G405" s="6">
        <v>88500</v>
      </c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>
        <v>66400</v>
      </c>
      <c r="BW405" s="6">
        <f t="shared" si="18"/>
        <v>66400</v>
      </c>
      <c r="BX405" s="13">
        <f t="shared" si="19"/>
        <v>154900</v>
      </c>
      <c r="BY405" s="13"/>
      <c r="BZ405" s="36"/>
    </row>
    <row r="406" spans="1:78" ht="15.75">
      <c r="A406" s="33" t="s">
        <v>39</v>
      </c>
      <c r="B406" s="42" t="s">
        <v>960</v>
      </c>
      <c r="C406" s="33" t="s">
        <v>961</v>
      </c>
      <c r="D406" s="5" t="s">
        <v>29</v>
      </c>
      <c r="E406" s="17">
        <f t="shared" si="20"/>
        <v>638556</v>
      </c>
      <c r="F406" s="13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>
        <v>638556</v>
      </c>
      <c r="BW406" s="6">
        <f t="shared" si="18"/>
        <v>638556</v>
      </c>
      <c r="BX406" s="13">
        <f t="shared" si="19"/>
        <v>638556</v>
      </c>
      <c r="BY406" s="13"/>
      <c r="BZ406" s="36"/>
    </row>
    <row r="407" spans="1:78" ht="15.75">
      <c r="A407" s="33" t="s">
        <v>39</v>
      </c>
      <c r="B407" s="42" t="s">
        <v>962</v>
      </c>
      <c r="C407" s="33" t="s">
        <v>963</v>
      </c>
      <c r="D407" s="5" t="s">
        <v>28</v>
      </c>
      <c r="E407" s="17">
        <f t="shared" si="20"/>
        <v>964300</v>
      </c>
      <c r="F407" s="13"/>
      <c r="G407" s="6">
        <v>360000</v>
      </c>
      <c r="H407" s="6"/>
      <c r="I407" s="6">
        <v>127000</v>
      </c>
      <c r="J407" s="6"/>
      <c r="K407" s="6">
        <v>477300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>
        <f t="shared" si="18"/>
        <v>0</v>
      </c>
      <c r="BX407" s="13">
        <f t="shared" si="19"/>
        <v>964300</v>
      </c>
      <c r="BY407" s="13"/>
      <c r="BZ407" s="36"/>
    </row>
    <row r="408" spans="1:78" ht="15.75">
      <c r="A408" s="33" t="s">
        <v>39</v>
      </c>
      <c r="B408" s="42" t="s">
        <v>964</v>
      </c>
      <c r="C408" s="33" t="s">
        <v>965</v>
      </c>
      <c r="D408" s="5" t="s">
        <v>28</v>
      </c>
      <c r="E408" s="17">
        <f t="shared" si="20"/>
        <v>666750</v>
      </c>
      <c r="F408" s="13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>
        <v>666750</v>
      </c>
      <c r="BW408" s="6">
        <f t="shared" si="18"/>
        <v>666750</v>
      </c>
      <c r="BX408" s="13">
        <f t="shared" si="19"/>
        <v>666750</v>
      </c>
      <c r="BY408" s="13"/>
      <c r="BZ408" s="36"/>
    </row>
    <row r="409" spans="1:78" ht="15.75">
      <c r="A409" s="33" t="s">
        <v>39</v>
      </c>
      <c r="B409" s="42" t="s">
        <v>966</v>
      </c>
      <c r="C409" s="33" t="s">
        <v>967</v>
      </c>
      <c r="D409" s="5" t="s">
        <v>28</v>
      </c>
      <c r="E409" s="17">
        <f t="shared" si="20"/>
        <v>1000000</v>
      </c>
      <c r="F409" s="13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>
        <f t="shared" si="18"/>
        <v>0</v>
      </c>
      <c r="BX409" s="13">
        <f t="shared" si="19"/>
        <v>0</v>
      </c>
      <c r="BY409" s="13"/>
      <c r="BZ409" s="36">
        <v>1000000</v>
      </c>
    </row>
    <row r="410" spans="1:78" ht="15.75">
      <c r="A410" s="33" t="s">
        <v>39</v>
      </c>
      <c r="B410" s="42" t="s">
        <v>968</v>
      </c>
      <c r="C410" s="33" t="s">
        <v>969</v>
      </c>
      <c r="D410" s="5" t="s">
        <v>28</v>
      </c>
      <c r="E410" s="17">
        <f t="shared" si="20"/>
        <v>500000</v>
      </c>
      <c r="F410" s="13">
        <v>500000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>
        <f t="shared" si="18"/>
        <v>0</v>
      </c>
      <c r="BX410" s="13">
        <f t="shared" si="19"/>
        <v>0</v>
      </c>
      <c r="BY410" s="13"/>
      <c r="BZ410" s="36"/>
    </row>
    <row r="411" spans="1:78" ht="15.75">
      <c r="A411" s="33" t="s">
        <v>39</v>
      </c>
      <c r="B411" s="42" t="s">
        <v>970</v>
      </c>
      <c r="C411" s="33" t="s">
        <v>948</v>
      </c>
      <c r="D411" s="5" t="s">
        <v>30</v>
      </c>
      <c r="E411" s="17">
        <f t="shared" si="20"/>
        <v>0</v>
      </c>
      <c r="F411" s="13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>
        <f t="shared" si="18"/>
        <v>0</v>
      </c>
      <c r="BX411" s="13">
        <f t="shared" si="19"/>
        <v>0</v>
      </c>
      <c r="BY411" s="13"/>
      <c r="BZ411" s="36"/>
    </row>
    <row r="412" spans="1:78" ht="15.75">
      <c r="A412" s="33" t="s">
        <v>39</v>
      </c>
      <c r="B412" s="42" t="s">
        <v>971</v>
      </c>
      <c r="C412" s="33" t="s">
        <v>972</v>
      </c>
      <c r="D412" s="5" t="s">
        <v>30</v>
      </c>
      <c r="E412" s="17">
        <f t="shared" si="20"/>
        <v>64636</v>
      </c>
      <c r="F412" s="13">
        <v>49777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>
        <v>14859</v>
      </c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>
        <f t="shared" si="18"/>
        <v>14859</v>
      </c>
      <c r="BX412" s="13">
        <f t="shared" si="19"/>
        <v>14859</v>
      </c>
      <c r="BY412" s="13"/>
      <c r="BZ412" s="36"/>
    </row>
    <row r="413" spans="1:78" ht="15.75">
      <c r="A413" s="33" t="s">
        <v>39</v>
      </c>
      <c r="B413" s="42" t="s">
        <v>973</v>
      </c>
      <c r="C413" s="33" t="s">
        <v>974</v>
      </c>
      <c r="D413" s="5" t="s">
        <v>28</v>
      </c>
      <c r="E413" s="17">
        <f t="shared" si="20"/>
        <v>0</v>
      </c>
      <c r="F413" s="13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>
        <f t="shared" si="18"/>
        <v>0</v>
      </c>
      <c r="BX413" s="13">
        <f t="shared" si="19"/>
        <v>0</v>
      </c>
      <c r="BY413" s="13"/>
      <c r="BZ413" s="36"/>
    </row>
    <row r="414" spans="1:78" ht="15.75">
      <c r="A414" s="33" t="s">
        <v>39</v>
      </c>
      <c r="B414" s="42" t="s">
        <v>975</v>
      </c>
      <c r="C414" s="33" t="s">
        <v>976</v>
      </c>
      <c r="D414" s="5" t="s">
        <v>30</v>
      </c>
      <c r="E414" s="17">
        <f t="shared" si="20"/>
        <v>58801</v>
      </c>
      <c r="F414" s="13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>
        <v>58801</v>
      </c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>
        <f t="shared" si="18"/>
        <v>58801</v>
      </c>
      <c r="BX414" s="13">
        <f t="shared" si="19"/>
        <v>58801</v>
      </c>
      <c r="BY414" s="13"/>
      <c r="BZ414" s="36"/>
    </row>
    <row r="415" spans="1:78" ht="15.75">
      <c r="A415" s="33" t="s">
        <v>39</v>
      </c>
      <c r="B415" s="42" t="s">
        <v>977</v>
      </c>
      <c r="C415" s="33" t="s">
        <v>978</v>
      </c>
      <c r="D415" s="5" t="s">
        <v>29</v>
      </c>
      <c r="E415" s="17">
        <f t="shared" si="20"/>
        <v>417998</v>
      </c>
      <c r="F415" s="13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>
        <v>334998</v>
      </c>
      <c r="R415" s="6">
        <v>83000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>
        <f t="shared" si="18"/>
        <v>417998</v>
      </c>
      <c r="BX415" s="13">
        <f t="shared" si="19"/>
        <v>417998</v>
      </c>
      <c r="BY415" s="13"/>
      <c r="BZ415" s="36"/>
    </row>
    <row r="416" spans="1:78" ht="15.75">
      <c r="A416" s="33" t="s">
        <v>40</v>
      </c>
      <c r="B416" s="42" t="s">
        <v>979</v>
      </c>
      <c r="C416" s="33" t="s">
        <v>980</v>
      </c>
      <c r="D416" s="5" t="s">
        <v>28</v>
      </c>
      <c r="E416" s="17">
        <f t="shared" si="20"/>
        <v>958990</v>
      </c>
      <c r="F416" s="13">
        <v>700000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>
        <v>258990</v>
      </c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>
        <f t="shared" si="18"/>
        <v>258990</v>
      </c>
      <c r="BX416" s="13">
        <f t="shared" si="19"/>
        <v>258990</v>
      </c>
      <c r="BY416" s="13"/>
      <c r="BZ416" s="36"/>
    </row>
    <row r="417" spans="1:78" ht="15.75">
      <c r="A417" s="33" t="s">
        <v>40</v>
      </c>
      <c r="B417" s="42" t="s">
        <v>981</v>
      </c>
      <c r="C417" s="33" t="s">
        <v>982</v>
      </c>
      <c r="D417" s="5" t="s">
        <v>28</v>
      </c>
      <c r="E417" s="17">
        <f t="shared" si="20"/>
        <v>950000</v>
      </c>
      <c r="F417" s="13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>
        <f t="shared" si="18"/>
        <v>0</v>
      </c>
      <c r="BX417" s="13">
        <f t="shared" si="19"/>
        <v>0</v>
      </c>
      <c r="BY417" s="13"/>
      <c r="BZ417" s="36">
        <v>950000</v>
      </c>
    </row>
    <row r="418" spans="1:78" ht="15.75">
      <c r="A418" s="33" t="s">
        <v>40</v>
      </c>
      <c r="B418" s="42" t="s">
        <v>983</v>
      </c>
      <c r="C418" s="33" t="s">
        <v>984</v>
      </c>
      <c r="D418" s="5" t="s">
        <v>29</v>
      </c>
      <c r="E418" s="17">
        <f t="shared" si="20"/>
        <v>274485</v>
      </c>
      <c r="F418" s="13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>
        <v>52273</v>
      </c>
      <c r="X418" s="6"/>
      <c r="Y418" s="6"/>
      <c r="Z418" s="6"/>
      <c r="AA418" s="6">
        <v>64516</v>
      </c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>
        <v>93307</v>
      </c>
      <c r="AZ418" s="6">
        <v>64389</v>
      </c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>
        <f t="shared" si="18"/>
        <v>274485</v>
      </c>
      <c r="BX418" s="13">
        <f t="shared" si="19"/>
        <v>274485</v>
      </c>
      <c r="BY418" s="13"/>
      <c r="BZ418" s="36"/>
    </row>
    <row r="419" spans="1:78" ht="15.75">
      <c r="A419" s="33" t="s">
        <v>40</v>
      </c>
      <c r="B419" s="42" t="s">
        <v>1433</v>
      </c>
      <c r="C419" s="33" t="s">
        <v>985</v>
      </c>
      <c r="D419" s="5" t="s">
        <v>29</v>
      </c>
      <c r="E419" s="17">
        <f t="shared" si="20"/>
        <v>243967</v>
      </c>
      <c r="F419" s="13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>
        <v>126492</v>
      </c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>
        <v>86106</v>
      </c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>
        <v>31369</v>
      </c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>
        <f t="shared" si="18"/>
        <v>243967</v>
      </c>
      <c r="BX419" s="13">
        <f t="shared" si="19"/>
        <v>243967</v>
      </c>
      <c r="BY419" s="13"/>
      <c r="BZ419" s="36"/>
    </row>
    <row r="420" spans="1:78" ht="15.75">
      <c r="A420" s="33" t="s">
        <v>40</v>
      </c>
      <c r="B420" s="42" t="s">
        <v>986</v>
      </c>
      <c r="C420" s="33" t="s">
        <v>987</v>
      </c>
      <c r="D420" s="5" t="s">
        <v>29</v>
      </c>
      <c r="E420" s="17">
        <f t="shared" si="20"/>
        <v>699300</v>
      </c>
      <c r="F420" s="13">
        <v>581698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>
        <v>117602</v>
      </c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>
        <f t="shared" si="18"/>
        <v>117602</v>
      </c>
      <c r="BX420" s="13">
        <f t="shared" si="19"/>
        <v>117602</v>
      </c>
      <c r="BY420" s="13"/>
      <c r="BZ420" s="36"/>
    </row>
    <row r="421" spans="1:78" ht="15.75">
      <c r="A421" s="33" t="s">
        <v>40</v>
      </c>
      <c r="B421" s="42" t="s">
        <v>988</v>
      </c>
      <c r="C421" s="33" t="s">
        <v>989</v>
      </c>
      <c r="D421" s="5" t="s">
        <v>28</v>
      </c>
      <c r="E421" s="17">
        <f t="shared" si="20"/>
        <v>270000</v>
      </c>
      <c r="F421" s="13">
        <v>270000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>
        <f t="shared" si="18"/>
        <v>0</v>
      </c>
      <c r="BX421" s="13">
        <f t="shared" si="19"/>
        <v>0</v>
      </c>
      <c r="BY421" s="13"/>
      <c r="BZ421" s="36"/>
    </row>
    <row r="422" spans="1:78" ht="15.75">
      <c r="A422" s="33" t="s">
        <v>40</v>
      </c>
      <c r="B422" s="42" t="s">
        <v>990</v>
      </c>
      <c r="C422" s="33" t="s">
        <v>991</v>
      </c>
      <c r="D422" s="5" t="s">
        <v>28</v>
      </c>
      <c r="E422" s="17">
        <f t="shared" si="20"/>
        <v>0</v>
      </c>
      <c r="F422" s="13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>
        <f t="shared" si="18"/>
        <v>0</v>
      </c>
      <c r="BX422" s="13">
        <f t="shared" si="19"/>
        <v>0</v>
      </c>
      <c r="BY422" s="13"/>
      <c r="BZ422" s="36"/>
    </row>
    <row r="423" spans="1:78" ht="15.75">
      <c r="A423" s="33" t="s">
        <v>40</v>
      </c>
      <c r="B423" s="42" t="s">
        <v>992</v>
      </c>
      <c r="C423" s="33" t="s">
        <v>993</v>
      </c>
      <c r="D423" s="5" t="s">
        <v>29</v>
      </c>
      <c r="E423" s="17">
        <f t="shared" si="20"/>
        <v>0</v>
      </c>
      <c r="F423" s="13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>
        <f t="shared" si="18"/>
        <v>0</v>
      </c>
      <c r="BX423" s="13">
        <f t="shared" si="19"/>
        <v>0</v>
      </c>
      <c r="BY423" s="13"/>
      <c r="BZ423" s="36"/>
    </row>
    <row r="424" spans="1:78" ht="15.75">
      <c r="A424" s="33" t="s">
        <v>40</v>
      </c>
      <c r="B424" s="42" t="s">
        <v>994</v>
      </c>
      <c r="C424" s="33" t="s">
        <v>995</v>
      </c>
      <c r="D424" s="5" t="s">
        <v>28</v>
      </c>
      <c r="E424" s="17">
        <f t="shared" si="20"/>
        <v>495440</v>
      </c>
      <c r="F424" s="13"/>
      <c r="G424" s="6"/>
      <c r="H424" s="6"/>
      <c r="I424" s="6">
        <v>149980</v>
      </c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>
        <v>64692</v>
      </c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>
        <v>17653</v>
      </c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>
        <f t="shared" si="18"/>
        <v>82345</v>
      </c>
      <c r="BX424" s="13">
        <f t="shared" si="19"/>
        <v>232325</v>
      </c>
      <c r="BY424" s="13">
        <v>263115</v>
      </c>
      <c r="BZ424" s="36"/>
    </row>
    <row r="425" spans="1:78" ht="15.75">
      <c r="A425" s="33" t="s">
        <v>40</v>
      </c>
      <c r="B425" s="42" t="s">
        <v>996</v>
      </c>
      <c r="C425" s="33" t="s">
        <v>997</v>
      </c>
      <c r="D425" s="5" t="s">
        <v>29</v>
      </c>
      <c r="E425" s="17">
        <f t="shared" si="20"/>
        <v>0</v>
      </c>
      <c r="F425" s="13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>
        <f t="shared" si="18"/>
        <v>0</v>
      </c>
      <c r="BX425" s="13">
        <f t="shared" si="19"/>
        <v>0</v>
      </c>
      <c r="BY425" s="13"/>
      <c r="BZ425" s="36"/>
    </row>
    <row r="426" spans="1:78" ht="15.75">
      <c r="A426" s="33" t="s">
        <v>40</v>
      </c>
      <c r="B426" s="42" t="s">
        <v>998</v>
      </c>
      <c r="C426" s="33" t="s">
        <v>999</v>
      </c>
      <c r="D426" s="5" t="s">
        <v>28</v>
      </c>
      <c r="E426" s="17">
        <f t="shared" si="20"/>
        <v>535000</v>
      </c>
      <c r="F426" s="13">
        <v>535000</v>
      </c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>
        <f t="shared" si="18"/>
        <v>0</v>
      </c>
      <c r="BX426" s="13">
        <f t="shared" si="19"/>
        <v>0</v>
      </c>
      <c r="BY426" s="13"/>
      <c r="BZ426" s="36"/>
    </row>
    <row r="427" spans="1:78" ht="15.75">
      <c r="A427" s="33" t="s">
        <v>40</v>
      </c>
      <c r="B427" s="42" t="s">
        <v>1000</v>
      </c>
      <c r="C427" s="33" t="s">
        <v>1001</v>
      </c>
      <c r="D427" s="5" t="s">
        <v>28</v>
      </c>
      <c r="E427" s="17">
        <f t="shared" si="20"/>
        <v>41904</v>
      </c>
      <c r="F427" s="13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>
        <v>41904</v>
      </c>
      <c r="BW427" s="6">
        <f t="shared" si="18"/>
        <v>41904</v>
      </c>
      <c r="BX427" s="13">
        <f t="shared" si="19"/>
        <v>41904</v>
      </c>
      <c r="BY427" s="13"/>
      <c r="BZ427" s="36"/>
    </row>
    <row r="428" spans="1:78" ht="15.75">
      <c r="A428" s="33" t="s">
        <v>40</v>
      </c>
      <c r="B428" s="42" t="s">
        <v>1002</v>
      </c>
      <c r="C428" s="33" t="s">
        <v>1003</v>
      </c>
      <c r="D428" s="5" t="s">
        <v>28</v>
      </c>
      <c r="E428" s="17">
        <f t="shared" si="20"/>
        <v>807452</v>
      </c>
      <c r="F428" s="13">
        <v>173584</v>
      </c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>
        <v>309880</v>
      </c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>
        <v>323988</v>
      </c>
      <c r="BW428" s="6">
        <f t="shared" si="18"/>
        <v>633868</v>
      </c>
      <c r="BX428" s="13">
        <f t="shared" si="19"/>
        <v>633868</v>
      </c>
      <c r="BY428" s="13"/>
      <c r="BZ428" s="36"/>
    </row>
    <row r="429" spans="1:78" ht="15.75">
      <c r="A429" s="33" t="s">
        <v>40</v>
      </c>
      <c r="B429" s="42" t="s">
        <v>1004</v>
      </c>
      <c r="C429" s="33" t="s">
        <v>1005</v>
      </c>
      <c r="D429" s="5" t="s">
        <v>28</v>
      </c>
      <c r="E429" s="17">
        <f t="shared" si="20"/>
        <v>526200</v>
      </c>
      <c r="F429" s="13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>
        <v>526200</v>
      </c>
      <c r="BW429" s="6">
        <f t="shared" si="18"/>
        <v>526200</v>
      </c>
      <c r="BX429" s="13">
        <f t="shared" si="19"/>
        <v>526200</v>
      </c>
      <c r="BY429" s="13"/>
      <c r="BZ429" s="36"/>
    </row>
    <row r="430" spans="1:78" ht="15.75">
      <c r="A430" s="33" t="s">
        <v>40</v>
      </c>
      <c r="B430" s="42" t="s">
        <v>1006</v>
      </c>
      <c r="C430" s="33" t="s">
        <v>1007</v>
      </c>
      <c r="D430" s="5" t="s">
        <v>28</v>
      </c>
      <c r="E430" s="17">
        <f t="shared" si="20"/>
        <v>860564</v>
      </c>
      <c r="F430" s="13">
        <v>134476</v>
      </c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>
        <f aca="true" t="shared" si="21" ref="BW430:BW493">SUM(M430:BV430)</f>
        <v>0</v>
      </c>
      <c r="BX430" s="13">
        <f aca="true" t="shared" si="22" ref="BX430:BX493">+G430+H430+I430+J430+K430+L430+BW430</f>
        <v>0</v>
      </c>
      <c r="BY430" s="13"/>
      <c r="BZ430" s="36">
        <v>726088</v>
      </c>
    </row>
    <row r="431" spans="1:78" ht="15.75">
      <c r="A431" s="33" t="s">
        <v>40</v>
      </c>
      <c r="B431" s="42" t="s">
        <v>1432</v>
      </c>
      <c r="C431" s="33" t="s">
        <v>1008</v>
      </c>
      <c r="D431" s="5" t="s">
        <v>28</v>
      </c>
      <c r="E431" s="17">
        <f t="shared" si="20"/>
        <v>0</v>
      </c>
      <c r="F431" s="13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>
        <f t="shared" si="21"/>
        <v>0</v>
      </c>
      <c r="BX431" s="13">
        <f t="shared" si="22"/>
        <v>0</v>
      </c>
      <c r="BY431" s="13"/>
      <c r="BZ431" s="36"/>
    </row>
    <row r="432" spans="1:78" ht="15.75">
      <c r="A432" s="33" t="s">
        <v>40</v>
      </c>
      <c r="B432" s="42" t="s">
        <v>1435</v>
      </c>
      <c r="C432" s="33" t="s">
        <v>1009</v>
      </c>
      <c r="D432" s="5" t="s">
        <v>30</v>
      </c>
      <c r="E432" s="17">
        <f t="shared" si="20"/>
        <v>245750</v>
      </c>
      <c r="F432" s="13">
        <v>245750</v>
      </c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>
        <f t="shared" si="21"/>
        <v>0</v>
      </c>
      <c r="BX432" s="13">
        <f t="shared" si="22"/>
        <v>0</v>
      </c>
      <c r="BY432" s="13"/>
      <c r="BZ432" s="36"/>
    </row>
    <row r="433" spans="1:78" ht="15.75">
      <c r="A433" s="33" t="s">
        <v>40</v>
      </c>
      <c r="B433" s="42" t="s">
        <v>1010</v>
      </c>
      <c r="C433" s="33" t="s">
        <v>1011</v>
      </c>
      <c r="D433" s="5" t="s">
        <v>28</v>
      </c>
      <c r="E433" s="17">
        <f t="shared" si="20"/>
        <v>950000</v>
      </c>
      <c r="F433" s="13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>
        <f t="shared" si="21"/>
        <v>0</v>
      </c>
      <c r="BX433" s="13">
        <f t="shared" si="22"/>
        <v>0</v>
      </c>
      <c r="BY433" s="13"/>
      <c r="BZ433" s="36">
        <v>950000</v>
      </c>
    </row>
    <row r="434" spans="1:78" ht="15.75">
      <c r="A434" s="33" t="s">
        <v>40</v>
      </c>
      <c r="B434" s="42" t="s">
        <v>1012</v>
      </c>
      <c r="C434" s="33" t="s">
        <v>1013</v>
      </c>
      <c r="D434" s="5" t="s">
        <v>29</v>
      </c>
      <c r="E434" s="17">
        <f t="shared" si="20"/>
        <v>0</v>
      </c>
      <c r="F434" s="13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>
        <f t="shared" si="21"/>
        <v>0</v>
      </c>
      <c r="BX434" s="13">
        <f t="shared" si="22"/>
        <v>0</v>
      </c>
      <c r="BY434" s="13"/>
      <c r="BZ434" s="36"/>
    </row>
    <row r="435" spans="1:78" ht="15.75">
      <c r="A435" s="33" t="s">
        <v>40</v>
      </c>
      <c r="B435" s="42" t="s">
        <v>1014</v>
      </c>
      <c r="C435" s="33" t="s">
        <v>1015</v>
      </c>
      <c r="D435" s="5" t="s">
        <v>29</v>
      </c>
      <c r="E435" s="17">
        <f t="shared" si="20"/>
        <v>696520</v>
      </c>
      <c r="F435" s="13"/>
      <c r="G435" s="6">
        <v>179600</v>
      </c>
      <c r="H435" s="6"/>
      <c r="I435" s="6"/>
      <c r="J435" s="6">
        <v>121920</v>
      </c>
      <c r="K435" s="6"/>
      <c r="L435" s="6">
        <v>395000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>
        <f t="shared" si="21"/>
        <v>0</v>
      </c>
      <c r="BX435" s="13">
        <f t="shared" si="22"/>
        <v>696520</v>
      </c>
      <c r="BY435" s="13"/>
      <c r="BZ435" s="36"/>
    </row>
    <row r="436" spans="1:78" ht="15.75">
      <c r="A436" s="33" t="s">
        <v>40</v>
      </c>
      <c r="B436" s="42" t="s">
        <v>1016</v>
      </c>
      <c r="C436" s="33" t="s">
        <v>1017</v>
      </c>
      <c r="D436" s="5" t="s">
        <v>28</v>
      </c>
      <c r="E436" s="17">
        <f t="shared" si="20"/>
        <v>928800</v>
      </c>
      <c r="F436" s="13">
        <v>58363</v>
      </c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>
        <f t="shared" si="21"/>
        <v>0</v>
      </c>
      <c r="BX436" s="13">
        <f t="shared" si="22"/>
        <v>0</v>
      </c>
      <c r="BY436" s="13"/>
      <c r="BZ436" s="36">
        <v>870437</v>
      </c>
    </row>
    <row r="437" spans="1:78" ht="15.75">
      <c r="A437" s="33" t="s">
        <v>40</v>
      </c>
      <c r="B437" s="42" t="s">
        <v>1018</v>
      </c>
      <c r="C437" s="33" t="s">
        <v>1019</v>
      </c>
      <c r="D437" s="5" t="s">
        <v>28</v>
      </c>
      <c r="E437" s="17">
        <f t="shared" si="20"/>
        <v>1000000</v>
      </c>
      <c r="F437" s="13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>
        <f t="shared" si="21"/>
        <v>0</v>
      </c>
      <c r="BX437" s="13">
        <f t="shared" si="22"/>
        <v>0</v>
      </c>
      <c r="BY437" s="13"/>
      <c r="BZ437" s="36">
        <v>1000000</v>
      </c>
    </row>
    <row r="438" spans="1:78" ht="15.75">
      <c r="A438" s="33" t="s">
        <v>40</v>
      </c>
      <c r="B438" s="42" t="s">
        <v>1020</v>
      </c>
      <c r="C438" s="33" t="s">
        <v>1017</v>
      </c>
      <c r="D438" s="5" t="s">
        <v>30</v>
      </c>
      <c r="E438" s="17">
        <f t="shared" si="20"/>
        <v>244050</v>
      </c>
      <c r="F438" s="13">
        <v>244050</v>
      </c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>
        <f t="shared" si="21"/>
        <v>0</v>
      </c>
      <c r="BX438" s="13">
        <f t="shared" si="22"/>
        <v>0</v>
      </c>
      <c r="BY438" s="13"/>
      <c r="BZ438" s="36"/>
    </row>
    <row r="439" spans="1:78" ht="15.75">
      <c r="A439" s="33" t="s">
        <v>40</v>
      </c>
      <c r="B439" s="42" t="s">
        <v>1021</v>
      </c>
      <c r="C439" s="33" t="s">
        <v>1022</v>
      </c>
      <c r="D439" s="5" t="s">
        <v>28</v>
      </c>
      <c r="E439" s="17">
        <f t="shared" si="20"/>
        <v>556122</v>
      </c>
      <c r="F439" s="13">
        <v>152744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>
        <v>40158</v>
      </c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>
        <v>363220</v>
      </c>
      <c r="BW439" s="6">
        <f t="shared" si="21"/>
        <v>403378</v>
      </c>
      <c r="BX439" s="13">
        <f t="shared" si="22"/>
        <v>403378</v>
      </c>
      <c r="BY439" s="13"/>
      <c r="BZ439" s="36"/>
    </row>
    <row r="440" spans="1:78" ht="15.75">
      <c r="A440" s="33" t="s">
        <v>40</v>
      </c>
      <c r="B440" s="42" t="s">
        <v>1434</v>
      </c>
      <c r="C440" s="33" t="s">
        <v>1023</v>
      </c>
      <c r="D440" s="5" t="s">
        <v>29</v>
      </c>
      <c r="E440" s="17">
        <f t="shared" si="20"/>
        <v>698700</v>
      </c>
      <c r="F440" s="13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>
        <f t="shared" si="21"/>
        <v>0</v>
      </c>
      <c r="BX440" s="13">
        <f t="shared" si="22"/>
        <v>0</v>
      </c>
      <c r="BY440" s="13"/>
      <c r="BZ440" s="36">
        <v>698700</v>
      </c>
    </row>
    <row r="441" spans="1:78" ht="15.75">
      <c r="A441" s="33" t="s">
        <v>40</v>
      </c>
      <c r="B441" s="42" t="s">
        <v>1024</v>
      </c>
      <c r="C441" s="33" t="s">
        <v>1025</v>
      </c>
      <c r="D441" s="5" t="s">
        <v>28</v>
      </c>
      <c r="E441" s="17">
        <f t="shared" si="20"/>
        <v>0</v>
      </c>
      <c r="F441" s="13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>
        <f t="shared" si="21"/>
        <v>0</v>
      </c>
      <c r="BX441" s="13">
        <f t="shared" si="22"/>
        <v>0</v>
      </c>
      <c r="BY441" s="13"/>
      <c r="BZ441" s="36"/>
    </row>
    <row r="442" spans="1:78" ht="15.75">
      <c r="A442" s="33" t="s">
        <v>40</v>
      </c>
      <c r="B442" s="42" t="s">
        <v>1026</v>
      </c>
      <c r="C442" s="33" t="s">
        <v>1027</v>
      </c>
      <c r="D442" s="5" t="s">
        <v>28</v>
      </c>
      <c r="E442" s="17">
        <f t="shared" si="20"/>
        <v>1000000</v>
      </c>
      <c r="F442" s="13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>
        <f t="shared" si="21"/>
        <v>0</v>
      </c>
      <c r="BX442" s="13">
        <f t="shared" si="22"/>
        <v>0</v>
      </c>
      <c r="BY442" s="13"/>
      <c r="BZ442" s="36">
        <v>1000000</v>
      </c>
    </row>
    <row r="443" spans="1:78" ht="15.75">
      <c r="A443" s="33" t="s">
        <v>40</v>
      </c>
      <c r="B443" s="42" t="s">
        <v>1028</v>
      </c>
      <c r="C443" s="33" t="s">
        <v>1029</v>
      </c>
      <c r="D443" s="5" t="s">
        <v>28</v>
      </c>
      <c r="E443" s="17">
        <f t="shared" si="20"/>
        <v>295000</v>
      </c>
      <c r="F443" s="13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>
        <v>295000</v>
      </c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>
        <f t="shared" si="21"/>
        <v>295000</v>
      </c>
      <c r="BX443" s="13">
        <f t="shared" si="22"/>
        <v>295000</v>
      </c>
      <c r="BY443" s="13"/>
      <c r="BZ443" s="36"/>
    </row>
    <row r="444" spans="1:78" ht="15.75">
      <c r="A444" s="33" t="s">
        <v>40</v>
      </c>
      <c r="B444" s="42" t="s">
        <v>1030</v>
      </c>
      <c r="C444" s="33" t="s">
        <v>1031</v>
      </c>
      <c r="D444" s="5" t="s">
        <v>28</v>
      </c>
      <c r="E444" s="17">
        <f t="shared" si="20"/>
        <v>932400</v>
      </c>
      <c r="F444" s="13">
        <v>432011</v>
      </c>
      <c r="G444" s="6"/>
      <c r="H444" s="6"/>
      <c r="I444" s="6">
        <v>80000</v>
      </c>
      <c r="J444" s="6"/>
      <c r="K444" s="6"/>
      <c r="L444" s="6">
        <v>15990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>
        <v>164034</v>
      </c>
      <c r="BW444" s="6">
        <f t="shared" si="21"/>
        <v>164034</v>
      </c>
      <c r="BX444" s="13">
        <f t="shared" si="22"/>
        <v>260024</v>
      </c>
      <c r="BY444" s="13"/>
      <c r="BZ444" s="36">
        <v>240365</v>
      </c>
    </row>
    <row r="445" spans="1:78" ht="15.75">
      <c r="A445" s="33" t="s">
        <v>40</v>
      </c>
      <c r="B445" s="42" t="s">
        <v>1032</v>
      </c>
      <c r="C445" s="33" t="s">
        <v>1033</v>
      </c>
      <c r="D445" s="5" t="s">
        <v>28</v>
      </c>
      <c r="E445" s="17">
        <f t="shared" si="20"/>
        <v>777698</v>
      </c>
      <c r="F445" s="13"/>
      <c r="G445" s="6"/>
      <c r="H445" s="6"/>
      <c r="I445" s="6"/>
      <c r="J445" s="6"/>
      <c r="K445" s="6"/>
      <c r="L445" s="6"/>
      <c r="M445" s="6">
        <v>580644</v>
      </c>
      <c r="N445" s="6"/>
      <c r="O445" s="6">
        <v>38862</v>
      </c>
      <c r="P445" s="6">
        <v>158192</v>
      </c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>
        <f t="shared" si="21"/>
        <v>777698</v>
      </c>
      <c r="BX445" s="13">
        <f t="shared" si="22"/>
        <v>777698</v>
      </c>
      <c r="BY445" s="13"/>
      <c r="BZ445" s="36"/>
    </row>
    <row r="446" spans="1:78" ht="15.75">
      <c r="A446" s="33" t="s">
        <v>40</v>
      </c>
      <c r="B446" s="42" t="s">
        <v>1034</v>
      </c>
      <c r="C446" s="33" t="s">
        <v>1035</v>
      </c>
      <c r="D446" s="5" t="s">
        <v>28</v>
      </c>
      <c r="E446" s="17">
        <f t="shared" si="20"/>
        <v>644662</v>
      </c>
      <c r="F446" s="13"/>
      <c r="G446" s="6"/>
      <c r="H446" s="6"/>
      <c r="I446" s="6"/>
      <c r="J446" s="6"/>
      <c r="K446" s="6"/>
      <c r="L446" s="6"/>
      <c r="M446" s="6">
        <v>290332</v>
      </c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>
        <v>354330</v>
      </c>
      <c r="BW446" s="6">
        <f t="shared" si="21"/>
        <v>644662</v>
      </c>
      <c r="BX446" s="13">
        <f t="shared" si="22"/>
        <v>644662</v>
      </c>
      <c r="BY446" s="13"/>
      <c r="BZ446" s="36"/>
    </row>
    <row r="447" spans="1:78" ht="15.75">
      <c r="A447" s="33" t="s">
        <v>40</v>
      </c>
      <c r="B447" s="42" t="s">
        <v>1036</v>
      </c>
      <c r="C447" s="33" t="s">
        <v>1037</v>
      </c>
      <c r="D447" s="5" t="s">
        <v>30</v>
      </c>
      <c r="E447" s="17">
        <f t="shared" si="20"/>
        <v>247500</v>
      </c>
      <c r="F447" s="13">
        <v>247500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>
        <f t="shared" si="21"/>
        <v>0</v>
      </c>
      <c r="BX447" s="13">
        <f t="shared" si="22"/>
        <v>0</v>
      </c>
      <c r="BY447" s="13"/>
      <c r="BZ447" s="36"/>
    </row>
    <row r="448" spans="1:78" ht="15.75">
      <c r="A448" s="33" t="s">
        <v>48</v>
      </c>
      <c r="B448" s="42" t="s">
        <v>1038</v>
      </c>
      <c r="C448" s="33" t="s">
        <v>1039</v>
      </c>
      <c r="D448" s="5" t="s">
        <v>28</v>
      </c>
      <c r="E448" s="17">
        <f t="shared" si="20"/>
        <v>0</v>
      </c>
      <c r="F448" s="13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>
        <f t="shared" si="21"/>
        <v>0</v>
      </c>
      <c r="BX448" s="13">
        <f t="shared" si="22"/>
        <v>0</v>
      </c>
      <c r="BY448" s="13"/>
      <c r="BZ448" s="36"/>
    </row>
    <row r="449" spans="1:78" ht="15.75">
      <c r="A449" s="33" t="s">
        <v>48</v>
      </c>
      <c r="B449" s="42" t="s">
        <v>1040</v>
      </c>
      <c r="C449" s="33" t="s">
        <v>1041</v>
      </c>
      <c r="D449" s="5" t="s">
        <v>28</v>
      </c>
      <c r="E449" s="17">
        <f t="shared" si="20"/>
        <v>0</v>
      </c>
      <c r="F449" s="13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>
        <f t="shared" si="21"/>
        <v>0</v>
      </c>
      <c r="BX449" s="13">
        <f t="shared" si="22"/>
        <v>0</v>
      </c>
      <c r="BY449" s="13"/>
      <c r="BZ449" s="36"/>
    </row>
    <row r="450" spans="1:78" ht="15.75">
      <c r="A450" s="33" t="s">
        <v>48</v>
      </c>
      <c r="B450" s="42" t="s">
        <v>1042</v>
      </c>
      <c r="C450" s="33" t="s">
        <v>1043</v>
      </c>
      <c r="D450" s="5" t="s">
        <v>28</v>
      </c>
      <c r="E450" s="17">
        <f t="shared" si="20"/>
        <v>0</v>
      </c>
      <c r="F450" s="13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>
        <f t="shared" si="21"/>
        <v>0</v>
      </c>
      <c r="BX450" s="13">
        <f t="shared" si="22"/>
        <v>0</v>
      </c>
      <c r="BY450" s="13"/>
      <c r="BZ450" s="36"/>
    </row>
    <row r="451" spans="1:78" ht="15.75">
      <c r="A451" s="33" t="s">
        <v>48</v>
      </c>
      <c r="B451" s="42" t="s">
        <v>1044</v>
      </c>
      <c r="C451" s="33" t="s">
        <v>1045</v>
      </c>
      <c r="D451" s="5" t="s">
        <v>28</v>
      </c>
      <c r="E451" s="17">
        <f t="shared" si="20"/>
        <v>0</v>
      </c>
      <c r="F451" s="13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>
        <f t="shared" si="21"/>
        <v>0</v>
      </c>
      <c r="BX451" s="13">
        <f t="shared" si="22"/>
        <v>0</v>
      </c>
      <c r="BY451" s="13"/>
      <c r="BZ451" s="36"/>
    </row>
    <row r="452" spans="1:78" ht="15.75">
      <c r="A452" s="33" t="s">
        <v>48</v>
      </c>
      <c r="B452" s="42" t="s">
        <v>1046</v>
      </c>
      <c r="C452" s="33" t="s">
        <v>1047</v>
      </c>
      <c r="D452" s="5" t="s">
        <v>28</v>
      </c>
      <c r="E452" s="17">
        <f t="shared" si="20"/>
        <v>0</v>
      </c>
      <c r="F452" s="13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>
        <f t="shared" si="21"/>
        <v>0</v>
      </c>
      <c r="BX452" s="13">
        <f t="shared" si="22"/>
        <v>0</v>
      </c>
      <c r="BY452" s="13"/>
      <c r="BZ452" s="36"/>
    </row>
    <row r="453" spans="1:78" ht="15.75">
      <c r="A453" s="33" t="s">
        <v>48</v>
      </c>
      <c r="B453" s="42" t="s">
        <v>1048</v>
      </c>
      <c r="C453" s="33" t="s">
        <v>1049</v>
      </c>
      <c r="D453" s="5" t="s">
        <v>28</v>
      </c>
      <c r="E453" s="17">
        <f t="shared" si="20"/>
        <v>274990</v>
      </c>
      <c r="F453" s="13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>
        <v>274990</v>
      </c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>
        <f t="shared" si="21"/>
        <v>274990</v>
      </c>
      <c r="BX453" s="13">
        <f t="shared" si="22"/>
        <v>274990</v>
      </c>
      <c r="BY453" s="13"/>
      <c r="BZ453" s="36"/>
    </row>
    <row r="454" spans="1:78" ht="15.75">
      <c r="A454" s="33" t="s">
        <v>48</v>
      </c>
      <c r="B454" s="42" t="s">
        <v>1050</v>
      </c>
      <c r="C454" s="33" t="s">
        <v>1051</v>
      </c>
      <c r="D454" s="5" t="s">
        <v>29</v>
      </c>
      <c r="E454" s="17">
        <f aca="true" t="shared" si="23" ref="E454:E517">+F454+BX454+BY454+BZ454</f>
        <v>0</v>
      </c>
      <c r="F454" s="13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>
        <f t="shared" si="21"/>
        <v>0</v>
      </c>
      <c r="BX454" s="13">
        <f t="shared" si="22"/>
        <v>0</v>
      </c>
      <c r="BY454" s="13"/>
      <c r="BZ454" s="36"/>
    </row>
    <row r="455" spans="1:78" ht="15.75">
      <c r="A455" s="33" t="s">
        <v>48</v>
      </c>
      <c r="B455" s="42" t="s">
        <v>1052</v>
      </c>
      <c r="C455" s="33" t="s">
        <v>1053</v>
      </c>
      <c r="D455" s="5" t="s">
        <v>28</v>
      </c>
      <c r="E455" s="17">
        <f t="shared" si="23"/>
        <v>0</v>
      </c>
      <c r="F455" s="13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>
        <f t="shared" si="21"/>
        <v>0</v>
      </c>
      <c r="BX455" s="13">
        <f t="shared" si="22"/>
        <v>0</v>
      </c>
      <c r="BY455" s="13"/>
      <c r="BZ455" s="36"/>
    </row>
    <row r="456" spans="1:78" ht="15.75">
      <c r="A456" s="33" t="s">
        <v>48</v>
      </c>
      <c r="B456" s="42" t="s">
        <v>1054</v>
      </c>
      <c r="C456" s="33" t="s">
        <v>1055</v>
      </c>
      <c r="D456" s="5" t="s">
        <v>29</v>
      </c>
      <c r="E456" s="17">
        <f t="shared" si="23"/>
        <v>699400</v>
      </c>
      <c r="F456" s="13"/>
      <c r="G456" s="6"/>
      <c r="H456" s="6"/>
      <c r="I456" s="6"/>
      <c r="J456" s="6"/>
      <c r="K456" s="6"/>
      <c r="L456" s="6">
        <v>699400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>
        <f t="shared" si="21"/>
        <v>0</v>
      </c>
      <c r="BX456" s="13">
        <f t="shared" si="22"/>
        <v>699400</v>
      </c>
      <c r="BY456" s="13"/>
      <c r="BZ456" s="36"/>
    </row>
    <row r="457" spans="1:78" ht="15.75">
      <c r="A457" s="33" t="s">
        <v>48</v>
      </c>
      <c r="B457" s="42" t="s">
        <v>1056</v>
      </c>
      <c r="C457" s="33" t="s">
        <v>1057</v>
      </c>
      <c r="D457" s="5" t="s">
        <v>30</v>
      </c>
      <c r="E457" s="17">
        <f t="shared" si="23"/>
        <v>177600</v>
      </c>
      <c r="F457" s="13">
        <v>177600</v>
      </c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>
        <f t="shared" si="21"/>
        <v>0</v>
      </c>
      <c r="BX457" s="13">
        <f t="shared" si="22"/>
        <v>0</v>
      </c>
      <c r="BY457" s="13"/>
      <c r="BZ457" s="36"/>
    </row>
    <row r="458" spans="1:78" ht="15.75">
      <c r="A458" s="33" t="s">
        <v>48</v>
      </c>
      <c r="B458" s="42" t="s">
        <v>1058</v>
      </c>
      <c r="C458" s="33" t="s">
        <v>1059</v>
      </c>
      <c r="D458" s="5" t="s">
        <v>28</v>
      </c>
      <c r="E458" s="17">
        <f t="shared" si="23"/>
        <v>543154</v>
      </c>
      <c r="F458" s="13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>
        <v>543154</v>
      </c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>
        <f t="shared" si="21"/>
        <v>543154</v>
      </c>
      <c r="BX458" s="13">
        <f t="shared" si="22"/>
        <v>543154</v>
      </c>
      <c r="BY458" s="13"/>
      <c r="BZ458" s="36"/>
    </row>
    <row r="459" spans="1:78" ht="15.75">
      <c r="A459" s="33" t="s">
        <v>48</v>
      </c>
      <c r="B459" s="42" t="s">
        <v>1060</v>
      </c>
      <c r="C459" s="33" t="s">
        <v>1061</v>
      </c>
      <c r="D459" s="5" t="s">
        <v>28</v>
      </c>
      <c r="E459" s="17">
        <f t="shared" si="23"/>
        <v>826790</v>
      </c>
      <c r="F459" s="13"/>
      <c r="G459" s="6"/>
      <c r="H459" s="6"/>
      <c r="I459" s="6"/>
      <c r="J459" s="6"/>
      <c r="K459" s="6"/>
      <c r="L459" s="6"/>
      <c r="M459" s="6">
        <v>580664</v>
      </c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>
        <v>246126</v>
      </c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>
        <f t="shared" si="21"/>
        <v>826790</v>
      </c>
      <c r="BX459" s="13">
        <f t="shared" si="22"/>
        <v>826790</v>
      </c>
      <c r="BY459" s="13"/>
      <c r="BZ459" s="36"/>
    </row>
    <row r="460" spans="1:78" ht="15.75">
      <c r="A460" s="33" t="s">
        <v>48</v>
      </c>
      <c r="B460" s="42" t="s">
        <v>1062</v>
      </c>
      <c r="C460" s="33" t="s">
        <v>1063</v>
      </c>
      <c r="D460" s="5" t="s">
        <v>29</v>
      </c>
      <c r="E460" s="17">
        <f t="shared" si="23"/>
        <v>0</v>
      </c>
      <c r="F460" s="13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>
        <f t="shared" si="21"/>
        <v>0</v>
      </c>
      <c r="BX460" s="13">
        <f t="shared" si="22"/>
        <v>0</v>
      </c>
      <c r="BY460" s="13"/>
      <c r="BZ460" s="36"/>
    </row>
    <row r="461" spans="1:78" ht="15.75">
      <c r="A461" s="33" t="s">
        <v>48</v>
      </c>
      <c r="B461" s="42" t="s">
        <v>1064</v>
      </c>
      <c r="C461" s="33" t="s">
        <v>1065</v>
      </c>
      <c r="D461" s="5" t="s">
        <v>29</v>
      </c>
      <c r="E461" s="17">
        <f t="shared" si="23"/>
        <v>699311</v>
      </c>
      <c r="F461" s="13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>
        <f t="shared" si="21"/>
        <v>0</v>
      </c>
      <c r="BX461" s="13">
        <f t="shared" si="22"/>
        <v>0</v>
      </c>
      <c r="BY461" s="13"/>
      <c r="BZ461" s="36">
        <v>699311</v>
      </c>
    </row>
    <row r="462" spans="1:78" ht="15.75">
      <c r="A462" s="33" t="s">
        <v>48</v>
      </c>
      <c r="B462" s="42" t="s">
        <v>1066</v>
      </c>
      <c r="C462" s="33" t="s">
        <v>1067</v>
      </c>
      <c r="D462" s="5" t="s">
        <v>28</v>
      </c>
      <c r="E462" s="17">
        <f t="shared" si="23"/>
        <v>951332</v>
      </c>
      <c r="F462" s="13">
        <v>175000</v>
      </c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>
        <f t="shared" si="21"/>
        <v>0</v>
      </c>
      <c r="BX462" s="13">
        <f t="shared" si="22"/>
        <v>0</v>
      </c>
      <c r="BY462" s="13"/>
      <c r="BZ462" s="36">
        <v>776332</v>
      </c>
    </row>
    <row r="463" spans="1:78" ht="15.75">
      <c r="A463" s="33" t="s">
        <v>48</v>
      </c>
      <c r="B463" s="42" t="s">
        <v>1068</v>
      </c>
      <c r="C463" s="33" t="s">
        <v>1069</v>
      </c>
      <c r="D463" s="5" t="s">
        <v>29</v>
      </c>
      <c r="E463" s="17">
        <f t="shared" si="23"/>
        <v>383411</v>
      </c>
      <c r="F463" s="13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>
        <v>164900</v>
      </c>
      <c r="AE463" s="6"/>
      <c r="AF463" s="6"/>
      <c r="AG463" s="6"/>
      <c r="AH463" s="6"/>
      <c r="AI463" s="6"/>
      <c r="AJ463" s="6"/>
      <c r="AK463" s="6"/>
      <c r="AL463" s="6">
        <v>117000</v>
      </c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>
        <v>59601</v>
      </c>
      <c r="AZ463" s="6">
        <v>41910</v>
      </c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>
        <f t="shared" si="21"/>
        <v>383411</v>
      </c>
      <c r="BX463" s="13">
        <f t="shared" si="22"/>
        <v>383411</v>
      </c>
      <c r="BY463" s="13"/>
      <c r="BZ463" s="36"/>
    </row>
    <row r="464" spans="1:78" ht="15.75">
      <c r="A464" s="33" t="s">
        <v>48</v>
      </c>
      <c r="B464" s="42" t="s">
        <v>1070</v>
      </c>
      <c r="C464" s="33" t="s">
        <v>1071</v>
      </c>
      <c r="D464" s="5" t="s">
        <v>28</v>
      </c>
      <c r="E464" s="17">
        <f t="shared" si="23"/>
        <v>0</v>
      </c>
      <c r="F464" s="13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>
        <f t="shared" si="21"/>
        <v>0</v>
      </c>
      <c r="BX464" s="13">
        <f t="shared" si="22"/>
        <v>0</v>
      </c>
      <c r="BY464" s="13"/>
      <c r="BZ464" s="36"/>
    </row>
    <row r="465" spans="1:78" ht="15.75">
      <c r="A465" s="33" t="s">
        <v>48</v>
      </c>
      <c r="B465" s="42" t="s">
        <v>1072</v>
      </c>
      <c r="C465" s="33" t="s">
        <v>1073</v>
      </c>
      <c r="D465" s="5" t="s">
        <v>28</v>
      </c>
      <c r="E465" s="17">
        <f t="shared" si="23"/>
        <v>950000</v>
      </c>
      <c r="F465" s="13">
        <v>950000</v>
      </c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>
        <f t="shared" si="21"/>
        <v>0</v>
      </c>
      <c r="BX465" s="13">
        <f t="shared" si="22"/>
        <v>0</v>
      </c>
      <c r="BY465" s="13"/>
      <c r="BZ465" s="36"/>
    </row>
    <row r="466" spans="1:78" ht="15.75">
      <c r="A466" s="33" t="s">
        <v>48</v>
      </c>
      <c r="B466" s="42" t="s">
        <v>1074</v>
      </c>
      <c r="C466" s="33" t="s">
        <v>1075</v>
      </c>
      <c r="D466" s="5" t="s">
        <v>28</v>
      </c>
      <c r="E466" s="17">
        <f t="shared" si="23"/>
        <v>350000</v>
      </c>
      <c r="F466" s="13">
        <v>90000</v>
      </c>
      <c r="G466" s="6"/>
      <c r="H466" s="6"/>
      <c r="I466" s="6">
        <v>260000</v>
      </c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>
        <f t="shared" si="21"/>
        <v>0</v>
      </c>
      <c r="BX466" s="13">
        <f t="shared" si="22"/>
        <v>260000</v>
      </c>
      <c r="BY466" s="13"/>
      <c r="BZ466" s="36"/>
    </row>
    <row r="467" spans="1:78" ht="15.75">
      <c r="A467" s="33" t="s">
        <v>48</v>
      </c>
      <c r="B467" s="42" t="s">
        <v>1076</v>
      </c>
      <c r="C467" s="33" t="s">
        <v>1077</v>
      </c>
      <c r="D467" s="5" t="s">
        <v>28</v>
      </c>
      <c r="E467" s="17">
        <f t="shared" si="23"/>
        <v>90000</v>
      </c>
      <c r="F467" s="13">
        <v>40000</v>
      </c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>
        <v>50000</v>
      </c>
      <c r="BW467" s="6">
        <f t="shared" si="21"/>
        <v>50000</v>
      </c>
      <c r="BX467" s="13">
        <f t="shared" si="22"/>
        <v>50000</v>
      </c>
      <c r="BY467" s="13"/>
      <c r="BZ467" s="36"/>
    </row>
    <row r="468" spans="1:78" ht="15.75">
      <c r="A468" s="33" t="s">
        <v>48</v>
      </c>
      <c r="B468" s="42" t="s">
        <v>1078</v>
      </c>
      <c r="C468" s="33" t="s">
        <v>1079</v>
      </c>
      <c r="D468" s="5" t="s">
        <v>29</v>
      </c>
      <c r="E468" s="17">
        <f t="shared" si="23"/>
        <v>255795</v>
      </c>
      <c r="F468" s="13">
        <v>255795</v>
      </c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>
        <f t="shared" si="21"/>
        <v>0</v>
      </c>
      <c r="BX468" s="13">
        <f t="shared" si="22"/>
        <v>0</v>
      </c>
      <c r="BY468" s="13"/>
      <c r="BZ468" s="36"/>
    </row>
    <row r="469" spans="1:78" ht="15.75">
      <c r="A469" s="33" t="s">
        <v>48</v>
      </c>
      <c r="B469" s="42" t="s">
        <v>1080</v>
      </c>
      <c r="C469" s="33" t="s">
        <v>1081</v>
      </c>
      <c r="D469" s="5" t="s">
        <v>30</v>
      </c>
      <c r="E469" s="17">
        <f t="shared" si="23"/>
        <v>243000</v>
      </c>
      <c r="F469" s="13">
        <v>243000</v>
      </c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>
        <f t="shared" si="21"/>
        <v>0</v>
      </c>
      <c r="BX469" s="13">
        <f t="shared" si="22"/>
        <v>0</v>
      </c>
      <c r="BY469" s="13"/>
      <c r="BZ469" s="36"/>
    </row>
    <row r="470" spans="1:78" ht="15.75">
      <c r="A470" s="33" t="s">
        <v>48</v>
      </c>
      <c r="B470" s="42" t="s">
        <v>1082</v>
      </c>
      <c r="C470" s="33" t="s">
        <v>1083</v>
      </c>
      <c r="D470" s="5" t="s">
        <v>29</v>
      </c>
      <c r="E470" s="17">
        <f t="shared" si="23"/>
        <v>100000</v>
      </c>
      <c r="F470" s="13">
        <v>100000</v>
      </c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>
        <f t="shared" si="21"/>
        <v>0</v>
      </c>
      <c r="BX470" s="13">
        <f t="shared" si="22"/>
        <v>0</v>
      </c>
      <c r="BY470" s="13"/>
      <c r="BZ470" s="36"/>
    </row>
    <row r="471" spans="1:78" ht="15.75">
      <c r="A471" s="33" t="s">
        <v>48</v>
      </c>
      <c r="B471" s="42" t="s">
        <v>1084</v>
      </c>
      <c r="C471" s="33" t="s">
        <v>1085</v>
      </c>
      <c r="D471" s="5" t="s">
        <v>30</v>
      </c>
      <c r="E471" s="17">
        <f t="shared" si="23"/>
        <v>248000</v>
      </c>
      <c r="F471" s="13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>
        <v>248000</v>
      </c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>
        <f t="shared" si="21"/>
        <v>248000</v>
      </c>
      <c r="BX471" s="13">
        <f t="shared" si="22"/>
        <v>248000</v>
      </c>
      <c r="BY471" s="13"/>
      <c r="BZ471" s="36"/>
    </row>
    <row r="472" spans="1:78" ht="15.75">
      <c r="A472" s="33" t="s">
        <v>41</v>
      </c>
      <c r="B472" s="42" t="s">
        <v>1086</v>
      </c>
      <c r="C472" s="33" t="s">
        <v>1087</v>
      </c>
      <c r="D472" s="5" t="s">
        <v>30</v>
      </c>
      <c r="E472" s="17">
        <f t="shared" si="23"/>
        <v>197000</v>
      </c>
      <c r="F472" s="13">
        <v>197000</v>
      </c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>
        <f t="shared" si="21"/>
        <v>0</v>
      </c>
      <c r="BX472" s="13">
        <f t="shared" si="22"/>
        <v>0</v>
      </c>
      <c r="BY472" s="13"/>
      <c r="BZ472" s="36"/>
    </row>
    <row r="473" spans="1:78" ht="15.75">
      <c r="A473" s="33" t="s">
        <v>41</v>
      </c>
      <c r="B473" s="42" t="s">
        <v>1088</v>
      </c>
      <c r="C473" s="33" t="s">
        <v>1089</v>
      </c>
      <c r="D473" s="5" t="s">
        <v>29</v>
      </c>
      <c r="E473" s="17">
        <f t="shared" si="23"/>
        <v>641600</v>
      </c>
      <c r="F473" s="13">
        <v>316416</v>
      </c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>
        <v>325184</v>
      </c>
      <c r="BS473" s="6"/>
      <c r="BT473" s="6"/>
      <c r="BU473" s="6"/>
      <c r="BV473" s="6"/>
      <c r="BW473" s="6">
        <f t="shared" si="21"/>
        <v>325184</v>
      </c>
      <c r="BX473" s="13">
        <f t="shared" si="22"/>
        <v>325184</v>
      </c>
      <c r="BY473" s="13"/>
      <c r="BZ473" s="36"/>
    </row>
    <row r="474" spans="1:78" ht="15.75">
      <c r="A474" s="33" t="s">
        <v>41</v>
      </c>
      <c r="B474" s="42" t="s">
        <v>1090</v>
      </c>
      <c r="C474" s="33" t="s">
        <v>1091</v>
      </c>
      <c r="D474" s="5" t="s">
        <v>28</v>
      </c>
      <c r="E474" s="17">
        <f t="shared" si="23"/>
        <v>0</v>
      </c>
      <c r="F474" s="13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>
        <f t="shared" si="21"/>
        <v>0</v>
      </c>
      <c r="BX474" s="13">
        <f t="shared" si="22"/>
        <v>0</v>
      </c>
      <c r="BY474" s="13"/>
      <c r="BZ474" s="36"/>
    </row>
    <row r="475" spans="1:78" ht="15.75">
      <c r="A475" s="33" t="s">
        <v>41</v>
      </c>
      <c r="B475" s="42" t="s">
        <v>1092</v>
      </c>
      <c r="C475" s="33" t="s">
        <v>1093</v>
      </c>
      <c r="D475" s="5" t="s">
        <v>28</v>
      </c>
      <c r="E475" s="17">
        <f t="shared" si="23"/>
        <v>950112</v>
      </c>
      <c r="F475" s="13">
        <v>162000</v>
      </c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>
        <v>288112</v>
      </c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>
        <f t="shared" si="21"/>
        <v>288112</v>
      </c>
      <c r="BX475" s="13">
        <f t="shared" si="22"/>
        <v>288112</v>
      </c>
      <c r="BY475" s="13">
        <v>500000</v>
      </c>
      <c r="BZ475" s="36"/>
    </row>
    <row r="476" spans="1:78" ht="15.75">
      <c r="A476" s="33" t="s">
        <v>41</v>
      </c>
      <c r="B476" s="42" t="s">
        <v>1094</v>
      </c>
      <c r="C476" s="33" t="s">
        <v>1089</v>
      </c>
      <c r="D476" s="5" t="s">
        <v>30</v>
      </c>
      <c r="E476" s="17">
        <f t="shared" si="23"/>
        <v>243450</v>
      </c>
      <c r="F476" s="13">
        <v>108270</v>
      </c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>
        <v>72441</v>
      </c>
      <c r="AO476" s="6"/>
      <c r="AP476" s="6"/>
      <c r="AQ476" s="6"/>
      <c r="AR476" s="6">
        <v>17983</v>
      </c>
      <c r="AS476" s="6"/>
      <c r="AT476" s="6"/>
      <c r="AU476" s="6"/>
      <c r="AV476" s="6"/>
      <c r="AW476" s="6"/>
      <c r="AX476" s="6"/>
      <c r="AY476" s="6"/>
      <c r="AZ476" s="6">
        <v>44756</v>
      </c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>
        <f t="shared" si="21"/>
        <v>135180</v>
      </c>
      <c r="BX476" s="13">
        <f t="shared" si="22"/>
        <v>135180</v>
      </c>
      <c r="BY476" s="13"/>
      <c r="BZ476" s="36"/>
    </row>
    <row r="477" spans="1:78" ht="15.75">
      <c r="A477" s="33" t="s">
        <v>41</v>
      </c>
      <c r="B477" s="42" t="s">
        <v>1095</v>
      </c>
      <c r="C477" s="33" t="s">
        <v>1096</v>
      </c>
      <c r="D477" s="5" t="s">
        <v>29</v>
      </c>
      <c r="E477" s="17">
        <f t="shared" si="23"/>
        <v>439632</v>
      </c>
      <c r="F477" s="13"/>
      <c r="G477" s="6">
        <v>92000</v>
      </c>
      <c r="H477" s="6"/>
      <c r="I477" s="6"/>
      <c r="J477" s="6">
        <v>247142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>
        <v>100490</v>
      </c>
      <c r="BO477" s="6"/>
      <c r="BP477" s="6"/>
      <c r="BQ477" s="6"/>
      <c r="BR477" s="6"/>
      <c r="BS477" s="6"/>
      <c r="BT477" s="6"/>
      <c r="BU477" s="6"/>
      <c r="BV477" s="6"/>
      <c r="BW477" s="6">
        <f t="shared" si="21"/>
        <v>100490</v>
      </c>
      <c r="BX477" s="13">
        <f t="shared" si="22"/>
        <v>439632</v>
      </c>
      <c r="BY477" s="13"/>
      <c r="BZ477" s="36"/>
    </row>
    <row r="478" spans="1:78" ht="15.75">
      <c r="A478" s="33" t="s">
        <v>41</v>
      </c>
      <c r="B478" s="42" t="s">
        <v>1097</v>
      </c>
      <c r="C478" s="33" t="s">
        <v>1098</v>
      </c>
      <c r="D478" s="5" t="s">
        <v>28</v>
      </c>
      <c r="E478" s="17">
        <f t="shared" si="23"/>
        <v>500875</v>
      </c>
      <c r="F478" s="13">
        <v>210553</v>
      </c>
      <c r="G478" s="6"/>
      <c r="H478" s="6"/>
      <c r="I478" s="6"/>
      <c r="J478" s="6"/>
      <c r="K478" s="6"/>
      <c r="L478" s="6"/>
      <c r="M478" s="6">
        <v>290322</v>
      </c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>
        <f t="shared" si="21"/>
        <v>290322</v>
      </c>
      <c r="BX478" s="13">
        <f t="shared" si="22"/>
        <v>290322</v>
      </c>
      <c r="BY478" s="13"/>
      <c r="BZ478" s="36"/>
    </row>
    <row r="479" spans="1:78" ht="15.75">
      <c r="A479" s="33" t="s">
        <v>41</v>
      </c>
      <c r="B479" s="42" t="s">
        <v>1099</v>
      </c>
      <c r="C479" s="33" t="s">
        <v>1100</v>
      </c>
      <c r="D479" s="5" t="s">
        <v>28</v>
      </c>
      <c r="E479" s="17">
        <f t="shared" si="23"/>
        <v>600000</v>
      </c>
      <c r="F479" s="13">
        <v>600000</v>
      </c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>
        <f t="shared" si="21"/>
        <v>0</v>
      </c>
      <c r="BX479" s="13">
        <f t="shared" si="22"/>
        <v>0</v>
      </c>
      <c r="BY479" s="13"/>
      <c r="BZ479" s="36"/>
    </row>
    <row r="480" spans="1:78" ht="15.75">
      <c r="A480" s="33" t="s">
        <v>41</v>
      </c>
      <c r="B480" s="42" t="s">
        <v>1101</v>
      </c>
      <c r="C480" s="33" t="s">
        <v>1102</v>
      </c>
      <c r="D480" s="5" t="s">
        <v>30</v>
      </c>
      <c r="E480" s="17">
        <f t="shared" si="23"/>
        <v>0</v>
      </c>
      <c r="F480" s="13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>
        <f t="shared" si="21"/>
        <v>0</v>
      </c>
      <c r="BX480" s="13">
        <f t="shared" si="22"/>
        <v>0</v>
      </c>
      <c r="BY480" s="13"/>
      <c r="BZ480" s="36"/>
    </row>
    <row r="481" spans="1:78" ht="15.75">
      <c r="A481" s="33" t="s">
        <v>41</v>
      </c>
      <c r="B481" s="42" t="s">
        <v>1103</v>
      </c>
      <c r="C481" s="33" t="s">
        <v>1104</v>
      </c>
      <c r="D481" s="5" t="s">
        <v>28</v>
      </c>
      <c r="E481" s="17">
        <f t="shared" si="23"/>
        <v>732600</v>
      </c>
      <c r="F481" s="13">
        <v>232600</v>
      </c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>
        <f t="shared" si="21"/>
        <v>0</v>
      </c>
      <c r="BX481" s="13">
        <f t="shared" si="22"/>
        <v>0</v>
      </c>
      <c r="BY481" s="13"/>
      <c r="BZ481" s="36">
        <v>500000</v>
      </c>
    </row>
    <row r="482" spans="1:78" ht="15.75">
      <c r="A482" s="33" t="s">
        <v>41</v>
      </c>
      <c r="B482" s="42" t="s">
        <v>1105</v>
      </c>
      <c r="C482" s="33" t="s">
        <v>1106</v>
      </c>
      <c r="D482" s="5" t="s">
        <v>28</v>
      </c>
      <c r="E482" s="17">
        <f t="shared" si="23"/>
        <v>0</v>
      </c>
      <c r="F482" s="13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>
        <f t="shared" si="21"/>
        <v>0</v>
      </c>
      <c r="BX482" s="13">
        <f t="shared" si="22"/>
        <v>0</v>
      </c>
      <c r="BY482" s="13"/>
      <c r="BZ482" s="36"/>
    </row>
    <row r="483" spans="1:78" ht="15.75">
      <c r="A483" s="33" t="s">
        <v>41</v>
      </c>
      <c r="B483" s="42" t="s">
        <v>1107</v>
      </c>
      <c r="C483" s="33" t="s">
        <v>1108</v>
      </c>
      <c r="D483" s="5" t="s">
        <v>28</v>
      </c>
      <c r="E483" s="17">
        <f t="shared" si="23"/>
        <v>454692</v>
      </c>
      <c r="F483" s="13"/>
      <c r="G483" s="6">
        <v>390000</v>
      </c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>
        <v>64692</v>
      </c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>
        <f t="shared" si="21"/>
        <v>64692</v>
      </c>
      <c r="BX483" s="13">
        <f t="shared" si="22"/>
        <v>454692</v>
      </c>
      <c r="BY483" s="13"/>
      <c r="BZ483" s="36"/>
    </row>
    <row r="484" spans="1:78" ht="15.75">
      <c r="A484" s="33" t="s">
        <v>41</v>
      </c>
      <c r="B484" s="42" t="s">
        <v>1109</v>
      </c>
      <c r="C484" s="33" t="s">
        <v>1110</v>
      </c>
      <c r="D484" s="5" t="s">
        <v>29</v>
      </c>
      <c r="E484" s="17">
        <f t="shared" si="23"/>
        <v>100000</v>
      </c>
      <c r="F484" s="13">
        <v>100000</v>
      </c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>
        <f t="shared" si="21"/>
        <v>0</v>
      </c>
      <c r="BX484" s="13">
        <f t="shared" si="22"/>
        <v>0</v>
      </c>
      <c r="BY484" s="13"/>
      <c r="BZ484" s="36"/>
    </row>
    <row r="485" spans="1:78" ht="15.75">
      <c r="A485" s="33" t="s">
        <v>41</v>
      </c>
      <c r="B485" s="42" t="s">
        <v>1111</v>
      </c>
      <c r="C485" s="33" t="s">
        <v>1112</v>
      </c>
      <c r="D485" s="5" t="s">
        <v>28</v>
      </c>
      <c r="E485" s="17">
        <f t="shared" si="23"/>
        <v>949260</v>
      </c>
      <c r="F485" s="13">
        <v>385360</v>
      </c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>
        <v>55900</v>
      </c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>
        <f t="shared" si="21"/>
        <v>55900</v>
      </c>
      <c r="BX485" s="13">
        <f t="shared" si="22"/>
        <v>55900</v>
      </c>
      <c r="BY485" s="13">
        <v>508000</v>
      </c>
      <c r="BZ485" s="36"/>
    </row>
    <row r="486" spans="1:78" ht="15.75">
      <c r="A486" s="33" t="s">
        <v>41</v>
      </c>
      <c r="B486" s="42" t="s">
        <v>1113</v>
      </c>
      <c r="C486" s="33" t="s">
        <v>1114</v>
      </c>
      <c r="D486" s="5" t="s">
        <v>28</v>
      </c>
      <c r="E486" s="17">
        <f t="shared" si="23"/>
        <v>946108</v>
      </c>
      <c r="F486" s="13">
        <v>150000</v>
      </c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>
        <v>60000</v>
      </c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>
        <v>248990</v>
      </c>
      <c r="AJ486" s="6"/>
      <c r="AK486" s="6">
        <v>289900</v>
      </c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>
        <v>43300</v>
      </c>
      <c r="AZ486" s="6">
        <v>71114</v>
      </c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>
        <v>82804</v>
      </c>
      <c r="BO486" s="6"/>
      <c r="BP486" s="6"/>
      <c r="BQ486" s="6"/>
      <c r="BR486" s="6"/>
      <c r="BS486" s="6"/>
      <c r="BT486" s="6"/>
      <c r="BU486" s="6"/>
      <c r="BV486" s="6"/>
      <c r="BW486" s="6">
        <f t="shared" si="21"/>
        <v>796108</v>
      </c>
      <c r="BX486" s="13">
        <f t="shared" si="22"/>
        <v>796108</v>
      </c>
      <c r="BY486" s="13"/>
      <c r="BZ486" s="36"/>
    </row>
    <row r="487" spans="1:78" ht="15.75">
      <c r="A487" s="33" t="s">
        <v>41</v>
      </c>
      <c r="B487" s="42" t="s">
        <v>1115</v>
      </c>
      <c r="C487" s="33" t="s">
        <v>1116</v>
      </c>
      <c r="D487" s="5" t="s">
        <v>30</v>
      </c>
      <c r="E487" s="17">
        <f t="shared" si="23"/>
        <v>194210</v>
      </c>
      <c r="F487" s="13">
        <v>29310</v>
      </c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>
        <v>164900</v>
      </c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>
        <f t="shared" si="21"/>
        <v>164900</v>
      </c>
      <c r="BX487" s="13">
        <f t="shared" si="22"/>
        <v>164900</v>
      </c>
      <c r="BY487" s="13"/>
      <c r="BZ487" s="36"/>
    </row>
    <row r="488" spans="1:78" ht="15.75">
      <c r="A488" s="33" t="s">
        <v>41</v>
      </c>
      <c r="B488" s="42" t="s">
        <v>1117</v>
      </c>
      <c r="C488" s="33" t="s">
        <v>1118</v>
      </c>
      <c r="D488" s="5" t="s">
        <v>28</v>
      </c>
      <c r="E488" s="17">
        <f t="shared" si="23"/>
        <v>505336</v>
      </c>
      <c r="F488" s="13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>
        <v>294990</v>
      </c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>
        <v>210346</v>
      </c>
      <c r="BW488" s="6">
        <f t="shared" si="21"/>
        <v>505336</v>
      </c>
      <c r="BX488" s="13">
        <f t="shared" si="22"/>
        <v>505336</v>
      </c>
      <c r="BY488" s="13"/>
      <c r="BZ488" s="36"/>
    </row>
    <row r="489" spans="1:78" ht="15.75">
      <c r="A489" s="33" t="s">
        <v>41</v>
      </c>
      <c r="B489" s="42" t="s">
        <v>1119</v>
      </c>
      <c r="C489" s="33" t="s">
        <v>1120</v>
      </c>
      <c r="D489" s="5" t="s">
        <v>28</v>
      </c>
      <c r="E489" s="17">
        <f t="shared" si="23"/>
        <v>950000</v>
      </c>
      <c r="F489" s="13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>
        <f t="shared" si="21"/>
        <v>0</v>
      </c>
      <c r="BX489" s="13">
        <f t="shared" si="22"/>
        <v>0</v>
      </c>
      <c r="BY489" s="13"/>
      <c r="BZ489" s="36">
        <v>950000</v>
      </c>
    </row>
    <row r="490" spans="1:78" ht="15.75">
      <c r="A490" s="33" t="s">
        <v>41</v>
      </c>
      <c r="B490" s="42" t="s">
        <v>1121</v>
      </c>
      <c r="C490" s="33" t="s">
        <v>1122</v>
      </c>
      <c r="D490" s="5" t="s">
        <v>30</v>
      </c>
      <c r="E490" s="17">
        <f t="shared" si="23"/>
        <v>0</v>
      </c>
      <c r="F490" s="13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>
        <f t="shared" si="21"/>
        <v>0</v>
      </c>
      <c r="BX490" s="13">
        <f t="shared" si="22"/>
        <v>0</v>
      </c>
      <c r="BY490" s="13"/>
      <c r="BZ490" s="36"/>
    </row>
    <row r="491" spans="1:78" ht="15.75">
      <c r="A491" s="33" t="s">
        <v>41</v>
      </c>
      <c r="B491" s="42" t="s">
        <v>1123</v>
      </c>
      <c r="C491" s="33" t="s">
        <v>1124</v>
      </c>
      <c r="D491" s="5" t="s">
        <v>30</v>
      </c>
      <c r="E491" s="17">
        <f t="shared" si="23"/>
        <v>124000</v>
      </c>
      <c r="F491" s="13">
        <v>124000</v>
      </c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>
        <f t="shared" si="21"/>
        <v>0</v>
      </c>
      <c r="BX491" s="13">
        <f t="shared" si="22"/>
        <v>0</v>
      </c>
      <c r="BY491" s="13"/>
      <c r="BZ491" s="36"/>
    </row>
    <row r="492" spans="1:78" ht="15.75">
      <c r="A492" s="33" t="s">
        <v>41</v>
      </c>
      <c r="B492" s="42" t="s">
        <v>1125</v>
      </c>
      <c r="C492" s="33" t="s">
        <v>41</v>
      </c>
      <c r="D492" s="5" t="s">
        <v>30</v>
      </c>
      <c r="E492" s="17">
        <f t="shared" si="23"/>
        <v>248800</v>
      </c>
      <c r="F492" s="13">
        <v>248800</v>
      </c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>
        <f t="shared" si="21"/>
        <v>0</v>
      </c>
      <c r="BX492" s="13">
        <f t="shared" si="22"/>
        <v>0</v>
      </c>
      <c r="BY492" s="13"/>
      <c r="BZ492" s="36"/>
    </row>
    <row r="493" spans="1:78" ht="15.75">
      <c r="A493" s="33" t="s">
        <v>41</v>
      </c>
      <c r="B493" s="42" t="s">
        <v>1126</v>
      </c>
      <c r="C493" s="33" t="s">
        <v>1127</v>
      </c>
      <c r="D493" s="5" t="s">
        <v>28</v>
      </c>
      <c r="E493" s="17">
        <f t="shared" si="23"/>
        <v>797910</v>
      </c>
      <c r="F493" s="13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>
        <v>294990</v>
      </c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>
        <v>502920</v>
      </c>
      <c r="BV493" s="6"/>
      <c r="BW493" s="6">
        <f t="shared" si="21"/>
        <v>797910</v>
      </c>
      <c r="BX493" s="13">
        <f t="shared" si="22"/>
        <v>797910</v>
      </c>
      <c r="BY493" s="13"/>
      <c r="BZ493" s="36"/>
    </row>
    <row r="494" spans="1:78" ht="15.75">
      <c r="A494" s="33" t="s">
        <v>42</v>
      </c>
      <c r="B494" s="42" t="s">
        <v>1128</v>
      </c>
      <c r="C494" s="33" t="s">
        <v>1129</v>
      </c>
      <c r="D494" s="5" t="s">
        <v>28</v>
      </c>
      <c r="E494" s="17">
        <f t="shared" si="23"/>
        <v>0</v>
      </c>
      <c r="F494" s="13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>
        <f aca="true" t="shared" si="24" ref="BW494:BW557">SUM(M494:BV494)</f>
        <v>0</v>
      </c>
      <c r="BX494" s="13">
        <f aca="true" t="shared" si="25" ref="BX494:BX557">+G494+H494+I494+J494+K494+L494+BW494</f>
        <v>0</v>
      </c>
      <c r="BY494" s="13"/>
      <c r="BZ494" s="36"/>
    </row>
    <row r="495" spans="1:78" ht="15.75">
      <c r="A495" s="33" t="s">
        <v>42</v>
      </c>
      <c r="B495" s="42" t="s">
        <v>1130</v>
      </c>
      <c r="C495" s="33" t="s">
        <v>1131</v>
      </c>
      <c r="D495" s="5" t="s">
        <v>28</v>
      </c>
      <c r="E495" s="17">
        <f t="shared" si="23"/>
        <v>950056</v>
      </c>
      <c r="F495" s="13">
        <v>275000</v>
      </c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>
        <v>140818</v>
      </c>
      <c r="AF495" s="6"/>
      <c r="AG495" s="6"/>
      <c r="AH495" s="6"/>
      <c r="AI495" s="6">
        <v>246126</v>
      </c>
      <c r="AJ495" s="6"/>
      <c r="AK495" s="6">
        <v>288112</v>
      </c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>
        <f t="shared" si="24"/>
        <v>675056</v>
      </c>
      <c r="BX495" s="13">
        <f t="shared" si="25"/>
        <v>675056</v>
      </c>
      <c r="BY495" s="13"/>
      <c r="BZ495" s="36"/>
    </row>
    <row r="496" spans="1:78" ht="15.75">
      <c r="A496" s="33" t="s">
        <v>42</v>
      </c>
      <c r="B496" s="42" t="s">
        <v>1132</v>
      </c>
      <c r="C496" s="33" t="s">
        <v>1133</v>
      </c>
      <c r="D496" s="5" t="s">
        <v>28</v>
      </c>
      <c r="E496" s="17">
        <f t="shared" si="23"/>
        <v>1050875</v>
      </c>
      <c r="F496" s="13"/>
      <c r="G496" s="6"/>
      <c r="H496" s="6"/>
      <c r="I496" s="6"/>
      <c r="J496" s="6"/>
      <c r="K496" s="6"/>
      <c r="L496" s="6">
        <v>823000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>
        <v>227875</v>
      </c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>
        <f t="shared" si="24"/>
        <v>227875</v>
      </c>
      <c r="BX496" s="13">
        <f t="shared" si="25"/>
        <v>1050875</v>
      </c>
      <c r="BY496" s="13"/>
      <c r="BZ496" s="36"/>
    </row>
    <row r="497" spans="1:78" ht="15.75">
      <c r="A497" s="33" t="s">
        <v>42</v>
      </c>
      <c r="B497" s="42" t="s">
        <v>1134</v>
      </c>
      <c r="C497" s="33" t="s">
        <v>1135</v>
      </c>
      <c r="D497" s="5" t="s">
        <v>28</v>
      </c>
      <c r="E497" s="17">
        <f t="shared" si="23"/>
        <v>497400</v>
      </c>
      <c r="F497" s="13">
        <v>497400</v>
      </c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>
        <f t="shared" si="24"/>
        <v>0</v>
      </c>
      <c r="BX497" s="13">
        <f t="shared" si="25"/>
        <v>0</v>
      </c>
      <c r="BY497" s="13"/>
      <c r="BZ497" s="36"/>
    </row>
    <row r="498" spans="1:78" ht="15.75">
      <c r="A498" s="33" t="s">
        <v>42</v>
      </c>
      <c r="B498" s="42" t="s">
        <v>1136</v>
      </c>
      <c r="C498" s="33" t="s">
        <v>1137</v>
      </c>
      <c r="D498" s="5" t="s">
        <v>28</v>
      </c>
      <c r="E498" s="17">
        <f t="shared" si="23"/>
        <v>0</v>
      </c>
      <c r="F498" s="13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>
        <f t="shared" si="24"/>
        <v>0</v>
      </c>
      <c r="BX498" s="13">
        <f t="shared" si="25"/>
        <v>0</v>
      </c>
      <c r="BY498" s="13"/>
      <c r="BZ498" s="36"/>
    </row>
    <row r="499" spans="1:78" ht="15.75">
      <c r="A499" s="33" t="s">
        <v>42</v>
      </c>
      <c r="B499" s="42" t="s">
        <v>1138</v>
      </c>
      <c r="C499" s="33" t="s">
        <v>1139</v>
      </c>
      <c r="D499" s="5" t="s">
        <v>29</v>
      </c>
      <c r="E499" s="17">
        <f t="shared" si="23"/>
        <v>691000</v>
      </c>
      <c r="F499" s="13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>
        <f t="shared" si="24"/>
        <v>0</v>
      </c>
      <c r="BX499" s="13">
        <f t="shared" si="25"/>
        <v>0</v>
      </c>
      <c r="BY499" s="13"/>
      <c r="BZ499" s="36">
        <v>691000</v>
      </c>
    </row>
    <row r="500" spans="1:78" ht="15.75">
      <c r="A500" s="33" t="s">
        <v>42</v>
      </c>
      <c r="B500" s="42" t="s">
        <v>1140</v>
      </c>
      <c r="C500" s="33" t="s">
        <v>1141</v>
      </c>
      <c r="D500" s="5" t="s">
        <v>29</v>
      </c>
      <c r="E500" s="17">
        <f t="shared" si="23"/>
        <v>0</v>
      </c>
      <c r="F500" s="13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>
        <f t="shared" si="24"/>
        <v>0</v>
      </c>
      <c r="BX500" s="13">
        <f t="shared" si="25"/>
        <v>0</v>
      </c>
      <c r="BY500" s="13"/>
      <c r="BZ500" s="36"/>
    </row>
    <row r="501" spans="1:78" ht="15.75">
      <c r="A501" s="33" t="s">
        <v>42</v>
      </c>
      <c r="B501" s="42" t="s">
        <v>1142</v>
      </c>
      <c r="C501" s="33" t="s">
        <v>1143</v>
      </c>
      <c r="D501" s="5" t="s">
        <v>28</v>
      </c>
      <c r="E501" s="17">
        <f t="shared" si="23"/>
        <v>490816</v>
      </c>
      <c r="F501" s="13">
        <v>62500</v>
      </c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>
        <v>274900</v>
      </c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>
        <v>81153</v>
      </c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>
        <v>72263</v>
      </c>
      <c r="BO501" s="6"/>
      <c r="BP501" s="6"/>
      <c r="BQ501" s="6"/>
      <c r="BR501" s="6"/>
      <c r="BS501" s="6"/>
      <c r="BT501" s="6"/>
      <c r="BU501" s="6"/>
      <c r="BV501" s="6"/>
      <c r="BW501" s="6">
        <f t="shared" si="24"/>
        <v>428316</v>
      </c>
      <c r="BX501" s="13">
        <f t="shared" si="25"/>
        <v>428316</v>
      </c>
      <c r="BY501" s="13"/>
      <c r="BZ501" s="36"/>
    </row>
    <row r="502" spans="1:78" ht="15.75">
      <c r="A502" s="33" t="s">
        <v>42</v>
      </c>
      <c r="B502" s="42" t="s">
        <v>1144</v>
      </c>
      <c r="C502" s="33" t="s">
        <v>1145</v>
      </c>
      <c r="D502" s="5" t="s">
        <v>28</v>
      </c>
      <c r="E502" s="17">
        <f t="shared" si="23"/>
        <v>961120</v>
      </c>
      <c r="F502" s="13">
        <v>293973</v>
      </c>
      <c r="G502" s="6"/>
      <c r="H502" s="6"/>
      <c r="I502" s="6">
        <v>73914</v>
      </c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>
        <v>131319</v>
      </c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>
        <f t="shared" si="24"/>
        <v>131319</v>
      </c>
      <c r="BX502" s="13">
        <f t="shared" si="25"/>
        <v>205233</v>
      </c>
      <c r="BY502" s="13"/>
      <c r="BZ502" s="36">
        <v>461914</v>
      </c>
    </row>
    <row r="503" spans="1:78" ht="15.75">
      <c r="A503" s="33" t="s">
        <v>42</v>
      </c>
      <c r="B503" s="42" t="s">
        <v>1146</v>
      </c>
      <c r="C503" s="33" t="s">
        <v>1147</v>
      </c>
      <c r="D503" s="5" t="s">
        <v>28</v>
      </c>
      <c r="E503" s="17">
        <f t="shared" si="23"/>
        <v>956252</v>
      </c>
      <c r="F503" s="13">
        <v>106252</v>
      </c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>
        <f t="shared" si="24"/>
        <v>0</v>
      </c>
      <c r="BX503" s="13">
        <f t="shared" si="25"/>
        <v>0</v>
      </c>
      <c r="BY503" s="13">
        <v>850000</v>
      </c>
      <c r="BZ503" s="36"/>
    </row>
    <row r="504" spans="1:78" ht="15.75">
      <c r="A504" s="33" t="s">
        <v>42</v>
      </c>
      <c r="B504" s="42" t="s">
        <v>1148</v>
      </c>
      <c r="C504" s="33" t="s">
        <v>1149</v>
      </c>
      <c r="D504" s="5" t="s">
        <v>28</v>
      </c>
      <c r="E504" s="17">
        <f t="shared" si="23"/>
        <v>923440</v>
      </c>
      <c r="F504" s="13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>
        <v>463550</v>
      </c>
      <c r="AC504" s="6"/>
      <c r="AD504" s="6">
        <v>159900</v>
      </c>
      <c r="AE504" s="6"/>
      <c r="AF504" s="6">
        <v>299990</v>
      </c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>
        <f t="shared" si="24"/>
        <v>923440</v>
      </c>
      <c r="BX504" s="13">
        <f t="shared" si="25"/>
        <v>923440</v>
      </c>
      <c r="BY504" s="13"/>
      <c r="BZ504" s="36"/>
    </row>
    <row r="505" spans="1:78" ht="15.75">
      <c r="A505" s="33" t="s">
        <v>42</v>
      </c>
      <c r="B505" s="42" t="s">
        <v>1150</v>
      </c>
      <c r="C505" s="33" t="s">
        <v>1151</v>
      </c>
      <c r="D505" s="5" t="s">
        <v>28</v>
      </c>
      <c r="E505" s="17">
        <f t="shared" si="23"/>
        <v>948961</v>
      </c>
      <c r="F505" s="13">
        <v>500000</v>
      </c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>
        <v>299990</v>
      </c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>
        <v>148971</v>
      </c>
      <c r="BW505" s="6">
        <f t="shared" si="24"/>
        <v>448961</v>
      </c>
      <c r="BX505" s="13">
        <f t="shared" si="25"/>
        <v>448961</v>
      </c>
      <c r="BY505" s="13"/>
      <c r="BZ505" s="36"/>
    </row>
    <row r="506" spans="1:78" ht="15.75">
      <c r="A506" s="33" t="s">
        <v>42</v>
      </c>
      <c r="B506" s="42" t="s">
        <v>1152</v>
      </c>
      <c r="C506" s="33" t="s">
        <v>1153</v>
      </c>
      <c r="D506" s="5" t="s">
        <v>28</v>
      </c>
      <c r="E506" s="17">
        <f t="shared" si="23"/>
        <v>950000</v>
      </c>
      <c r="F506" s="13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>
        <v>950000</v>
      </c>
      <c r="BW506" s="6">
        <f t="shared" si="24"/>
        <v>950000</v>
      </c>
      <c r="BX506" s="13">
        <f t="shared" si="25"/>
        <v>950000</v>
      </c>
      <c r="BY506" s="13"/>
      <c r="BZ506" s="36"/>
    </row>
    <row r="507" spans="1:78" ht="15.75">
      <c r="A507" s="33" t="s">
        <v>42</v>
      </c>
      <c r="B507" s="42" t="s">
        <v>1154</v>
      </c>
      <c r="C507" s="33" t="s">
        <v>1155</v>
      </c>
      <c r="D507" s="5" t="s">
        <v>28</v>
      </c>
      <c r="E507" s="17">
        <f t="shared" si="23"/>
        <v>180000</v>
      </c>
      <c r="F507" s="13">
        <v>180000</v>
      </c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>
        <f t="shared" si="24"/>
        <v>0</v>
      </c>
      <c r="BX507" s="13">
        <f t="shared" si="25"/>
        <v>0</v>
      </c>
      <c r="BY507" s="13"/>
      <c r="BZ507" s="36"/>
    </row>
    <row r="508" spans="1:78" ht="15.75">
      <c r="A508" s="33" t="s">
        <v>42</v>
      </c>
      <c r="B508" s="42" t="s">
        <v>1156</v>
      </c>
      <c r="C508" s="33" t="s">
        <v>1157</v>
      </c>
      <c r="D508" s="5" t="s">
        <v>29</v>
      </c>
      <c r="E508" s="17">
        <f t="shared" si="23"/>
        <v>699600</v>
      </c>
      <c r="F508" s="13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>
        <f t="shared" si="24"/>
        <v>0</v>
      </c>
      <c r="BX508" s="13">
        <f t="shared" si="25"/>
        <v>0</v>
      </c>
      <c r="BY508" s="13"/>
      <c r="BZ508" s="36">
        <v>699600</v>
      </c>
    </row>
    <row r="509" spans="1:78" ht="15.75">
      <c r="A509" s="33" t="s">
        <v>42</v>
      </c>
      <c r="B509" s="42" t="s">
        <v>1158</v>
      </c>
      <c r="C509" s="33" t="s">
        <v>1159</v>
      </c>
      <c r="D509" s="5" t="s">
        <v>28</v>
      </c>
      <c r="E509" s="17">
        <f t="shared" si="23"/>
        <v>239268</v>
      </c>
      <c r="F509" s="13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>
        <v>239268</v>
      </c>
      <c r="BW509" s="6">
        <f t="shared" si="24"/>
        <v>239268</v>
      </c>
      <c r="BX509" s="13">
        <f t="shared" si="25"/>
        <v>239268</v>
      </c>
      <c r="BY509" s="13"/>
      <c r="BZ509" s="36"/>
    </row>
    <row r="510" spans="1:78" ht="15.75">
      <c r="A510" s="33" t="s">
        <v>42</v>
      </c>
      <c r="B510" s="42" t="s">
        <v>1160</v>
      </c>
      <c r="C510" s="33" t="s">
        <v>1161</v>
      </c>
      <c r="D510" s="5" t="s">
        <v>29</v>
      </c>
      <c r="E510" s="17">
        <f t="shared" si="23"/>
        <v>0</v>
      </c>
      <c r="F510" s="13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>
        <f t="shared" si="24"/>
        <v>0</v>
      </c>
      <c r="BX510" s="13">
        <f t="shared" si="25"/>
        <v>0</v>
      </c>
      <c r="BY510" s="13"/>
      <c r="BZ510" s="36"/>
    </row>
    <row r="511" spans="1:78" ht="15.75">
      <c r="A511" s="33" t="s">
        <v>42</v>
      </c>
      <c r="B511" s="42" t="s">
        <v>1162</v>
      </c>
      <c r="C511" s="33" t="s">
        <v>1163</v>
      </c>
      <c r="D511" s="5" t="s">
        <v>29</v>
      </c>
      <c r="E511" s="17">
        <f t="shared" si="23"/>
        <v>642950</v>
      </c>
      <c r="F511" s="13">
        <v>642950</v>
      </c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>
        <f t="shared" si="24"/>
        <v>0</v>
      </c>
      <c r="BX511" s="13">
        <f t="shared" si="25"/>
        <v>0</v>
      </c>
      <c r="BY511" s="13"/>
      <c r="BZ511" s="36"/>
    </row>
    <row r="512" spans="1:78" ht="15.75">
      <c r="A512" s="33" t="s">
        <v>42</v>
      </c>
      <c r="B512" s="42" t="s">
        <v>1164</v>
      </c>
      <c r="C512" s="33" t="s">
        <v>1165</v>
      </c>
      <c r="D512" s="5" t="s">
        <v>28</v>
      </c>
      <c r="E512" s="17">
        <f t="shared" si="23"/>
        <v>627170</v>
      </c>
      <c r="F512" s="13"/>
      <c r="G512" s="6"/>
      <c r="H512" s="6"/>
      <c r="I512" s="6">
        <v>150000</v>
      </c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>
        <v>260000</v>
      </c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>
        <f t="shared" si="24"/>
        <v>260000</v>
      </c>
      <c r="BX512" s="13">
        <f t="shared" si="25"/>
        <v>410000</v>
      </c>
      <c r="BY512" s="13">
        <v>217170</v>
      </c>
      <c r="BZ512" s="36"/>
    </row>
    <row r="513" spans="1:78" ht="15.75">
      <c r="A513" s="33" t="s">
        <v>42</v>
      </c>
      <c r="B513" s="42" t="s">
        <v>1166</v>
      </c>
      <c r="C513" s="33" t="s">
        <v>1167</v>
      </c>
      <c r="D513" s="5" t="s">
        <v>28</v>
      </c>
      <c r="E513" s="17">
        <f t="shared" si="23"/>
        <v>500418</v>
      </c>
      <c r="F513" s="13">
        <v>347000</v>
      </c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>
        <f t="shared" si="24"/>
        <v>0</v>
      </c>
      <c r="BX513" s="13">
        <f t="shared" si="25"/>
        <v>0</v>
      </c>
      <c r="BY513" s="13">
        <v>153418</v>
      </c>
      <c r="BZ513" s="36"/>
    </row>
    <row r="514" spans="1:78" ht="15.75">
      <c r="A514" s="33" t="s">
        <v>42</v>
      </c>
      <c r="B514" s="42" t="s">
        <v>1168</v>
      </c>
      <c r="C514" s="33" t="s">
        <v>1169</v>
      </c>
      <c r="D514" s="5" t="s">
        <v>28</v>
      </c>
      <c r="E514" s="17">
        <f t="shared" si="23"/>
        <v>943566</v>
      </c>
      <c r="F514" s="13">
        <v>287500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>
        <v>34925</v>
      </c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>
        <v>118618</v>
      </c>
      <c r="BR514" s="6"/>
      <c r="BS514" s="6"/>
      <c r="BT514" s="6"/>
      <c r="BU514" s="6"/>
      <c r="BV514" s="6"/>
      <c r="BW514" s="6">
        <f t="shared" si="24"/>
        <v>153543</v>
      </c>
      <c r="BX514" s="13">
        <f t="shared" si="25"/>
        <v>153543</v>
      </c>
      <c r="BY514" s="13">
        <v>502523</v>
      </c>
      <c r="BZ514" s="36"/>
    </row>
    <row r="515" spans="1:78" ht="15.75">
      <c r="A515" s="33" t="s">
        <v>42</v>
      </c>
      <c r="B515" s="42" t="s">
        <v>1170</v>
      </c>
      <c r="C515" s="33" t="s">
        <v>1171</v>
      </c>
      <c r="D515" s="5" t="s">
        <v>28</v>
      </c>
      <c r="E515" s="17">
        <f t="shared" si="23"/>
        <v>770240</v>
      </c>
      <c r="F515" s="13">
        <v>348940</v>
      </c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>
        <v>35000</v>
      </c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>
        <v>18300</v>
      </c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>
        <v>96000</v>
      </c>
      <c r="BW515" s="6">
        <f t="shared" si="24"/>
        <v>149300</v>
      </c>
      <c r="BX515" s="13">
        <f t="shared" si="25"/>
        <v>149300</v>
      </c>
      <c r="BY515" s="13">
        <v>272000</v>
      </c>
      <c r="BZ515" s="36"/>
    </row>
    <row r="516" spans="1:78" ht="15.75">
      <c r="A516" s="33" t="s">
        <v>42</v>
      </c>
      <c r="B516" s="42" t="s">
        <v>1172</v>
      </c>
      <c r="C516" s="33" t="s">
        <v>1173</v>
      </c>
      <c r="D516" s="5" t="s">
        <v>28</v>
      </c>
      <c r="E516" s="17">
        <f t="shared" si="23"/>
        <v>917412</v>
      </c>
      <c r="F516" s="13">
        <v>246000</v>
      </c>
      <c r="G516" s="6">
        <v>160000</v>
      </c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>
        <f t="shared" si="24"/>
        <v>0</v>
      </c>
      <c r="BX516" s="13">
        <f t="shared" si="25"/>
        <v>160000</v>
      </c>
      <c r="BY516" s="13"/>
      <c r="BZ516" s="36">
        <v>511412</v>
      </c>
    </row>
    <row r="517" spans="1:78" ht="15.75">
      <c r="A517" s="33" t="s">
        <v>42</v>
      </c>
      <c r="B517" s="42" t="s">
        <v>1174</v>
      </c>
      <c r="C517" s="33" t="s">
        <v>1175</v>
      </c>
      <c r="D517" s="5" t="s">
        <v>29</v>
      </c>
      <c r="E517" s="17">
        <f t="shared" si="23"/>
        <v>0</v>
      </c>
      <c r="F517" s="13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>
        <f t="shared" si="24"/>
        <v>0</v>
      </c>
      <c r="BX517" s="13">
        <f t="shared" si="25"/>
        <v>0</v>
      </c>
      <c r="BY517" s="13"/>
      <c r="BZ517" s="36"/>
    </row>
    <row r="518" spans="1:78" ht="15.75">
      <c r="A518" s="33" t="s">
        <v>42</v>
      </c>
      <c r="B518" s="42" t="s">
        <v>1176</v>
      </c>
      <c r="C518" s="33" t="s">
        <v>1177</v>
      </c>
      <c r="D518" s="5" t="s">
        <v>30</v>
      </c>
      <c r="E518" s="17">
        <f aca="true" t="shared" si="26" ref="E518:E581">+F518+BX518+BY518+BZ518</f>
        <v>0</v>
      </c>
      <c r="F518" s="13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>
        <f t="shared" si="24"/>
        <v>0</v>
      </c>
      <c r="BX518" s="13">
        <f t="shared" si="25"/>
        <v>0</v>
      </c>
      <c r="BY518" s="13"/>
      <c r="BZ518" s="36"/>
    </row>
    <row r="519" spans="1:78" ht="15.75">
      <c r="A519" s="33" t="s">
        <v>42</v>
      </c>
      <c r="B519" s="42" t="s">
        <v>1178</v>
      </c>
      <c r="C519" s="33" t="s">
        <v>1179</v>
      </c>
      <c r="D519" s="5" t="s">
        <v>30</v>
      </c>
      <c r="E519" s="17">
        <f t="shared" si="26"/>
        <v>216281</v>
      </c>
      <c r="F519" s="13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>
        <v>86106</v>
      </c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>
        <v>62738</v>
      </c>
      <c r="AZ519" s="6">
        <v>67437</v>
      </c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>
        <f t="shared" si="24"/>
        <v>216281</v>
      </c>
      <c r="BX519" s="13">
        <f t="shared" si="25"/>
        <v>216281</v>
      </c>
      <c r="BY519" s="13"/>
      <c r="BZ519" s="36"/>
    </row>
    <row r="520" spans="1:78" ht="15.75">
      <c r="A520" s="33" t="s">
        <v>42</v>
      </c>
      <c r="B520" s="42" t="s">
        <v>1180</v>
      </c>
      <c r="C520" s="33" t="s">
        <v>1181</v>
      </c>
      <c r="D520" s="5" t="s">
        <v>29</v>
      </c>
      <c r="E520" s="17">
        <f t="shared" si="26"/>
        <v>358900</v>
      </c>
      <c r="F520" s="13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>
        <v>249900</v>
      </c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>
        <v>109000</v>
      </c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>
        <f t="shared" si="24"/>
        <v>358900</v>
      </c>
      <c r="BX520" s="13">
        <f t="shared" si="25"/>
        <v>358900</v>
      </c>
      <c r="BY520" s="13"/>
      <c r="BZ520" s="36"/>
    </row>
    <row r="521" spans="1:78" ht="15.75">
      <c r="A521" s="33" t="s">
        <v>42</v>
      </c>
      <c r="B521" s="42" t="s">
        <v>1182</v>
      </c>
      <c r="C521" s="33" t="s">
        <v>1183</v>
      </c>
      <c r="D521" s="5" t="s">
        <v>30</v>
      </c>
      <c r="E521" s="17">
        <f t="shared" si="26"/>
        <v>0</v>
      </c>
      <c r="F521" s="13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>
        <f t="shared" si="24"/>
        <v>0</v>
      </c>
      <c r="BX521" s="13">
        <f t="shared" si="25"/>
        <v>0</v>
      </c>
      <c r="BY521" s="13"/>
      <c r="BZ521" s="36"/>
    </row>
    <row r="522" spans="1:78" ht="15.75">
      <c r="A522" s="33" t="s">
        <v>42</v>
      </c>
      <c r="B522" s="42" t="s">
        <v>1184</v>
      </c>
      <c r="C522" s="33" t="s">
        <v>1185</v>
      </c>
      <c r="D522" s="5" t="s">
        <v>28</v>
      </c>
      <c r="E522" s="17">
        <f t="shared" si="26"/>
        <v>871728</v>
      </c>
      <c r="F522" s="13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>
        <f t="shared" si="24"/>
        <v>0</v>
      </c>
      <c r="BX522" s="13">
        <f t="shared" si="25"/>
        <v>0</v>
      </c>
      <c r="BY522" s="13">
        <v>871728</v>
      </c>
      <c r="BZ522" s="36"/>
    </row>
    <row r="523" spans="1:78" ht="15.75">
      <c r="A523" s="33" t="s">
        <v>42</v>
      </c>
      <c r="B523" s="42" t="s">
        <v>1186</v>
      </c>
      <c r="C523" s="33" t="s">
        <v>1187</v>
      </c>
      <c r="D523" s="5" t="s">
        <v>30</v>
      </c>
      <c r="E523" s="17">
        <f t="shared" si="26"/>
        <v>0</v>
      </c>
      <c r="F523" s="13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>
        <f t="shared" si="24"/>
        <v>0</v>
      </c>
      <c r="BX523" s="13">
        <f t="shared" si="25"/>
        <v>0</v>
      </c>
      <c r="BY523" s="13"/>
      <c r="BZ523" s="36"/>
    </row>
    <row r="524" spans="1:78" ht="15.75">
      <c r="A524" s="33" t="s">
        <v>42</v>
      </c>
      <c r="B524" s="42" t="s">
        <v>1188</v>
      </c>
      <c r="C524" s="33" t="s">
        <v>1189</v>
      </c>
      <c r="D524" s="5" t="s">
        <v>29</v>
      </c>
      <c r="E524" s="17">
        <f t="shared" si="26"/>
        <v>281100</v>
      </c>
      <c r="F524" s="13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>
        <v>281100</v>
      </c>
      <c r="BV524" s="6"/>
      <c r="BW524" s="6">
        <f t="shared" si="24"/>
        <v>281100</v>
      </c>
      <c r="BX524" s="13">
        <f t="shared" si="25"/>
        <v>281100</v>
      </c>
      <c r="BY524" s="13"/>
      <c r="BZ524" s="36"/>
    </row>
    <row r="525" spans="1:78" ht="15.75">
      <c r="A525" s="33" t="s">
        <v>42</v>
      </c>
      <c r="B525" s="42" t="s">
        <v>1190</v>
      </c>
      <c r="C525" s="33" t="s">
        <v>1191</v>
      </c>
      <c r="D525" s="5" t="s">
        <v>29</v>
      </c>
      <c r="E525" s="17">
        <f t="shared" si="26"/>
        <v>0</v>
      </c>
      <c r="F525" s="13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>
        <f t="shared" si="24"/>
        <v>0</v>
      </c>
      <c r="BX525" s="13">
        <f t="shared" si="25"/>
        <v>0</v>
      </c>
      <c r="BY525" s="13"/>
      <c r="BZ525" s="36"/>
    </row>
    <row r="526" spans="1:78" ht="15.75">
      <c r="A526" s="33" t="s">
        <v>42</v>
      </c>
      <c r="B526" s="42" t="s">
        <v>1192</v>
      </c>
      <c r="C526" s="33" t="s">
        <v>1193</v>
      </c>
      <c r="D526" s="5" t="s">
        <v>28</v>
      </c>
      <c r="E526" s="17">
        <f t="shared" si="26"/>
        <v>140000</v>
      </c>
      <c r="F526" s="13">
        <v>140000</v>
      </c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>
        <f t="shared" si="24"/>
        <v>0</v>
      </c>
      <c r="BX526" s="13">
        <f t="shared" si="25"/>
        <v>0</v>
      </c>
      <c r="BY526" s="13"/>
      <c r="BZ526" s="36"/>
    </row>
    <row r="527" spans="1:78" ht="15.75">
      <c r="A527" s="33" t="s">
        <v>42</v>
      </c>
      <c r="B527" s="42" t="s">
        <v>1194</v>
      </c>
      <c r="C527" s="33" t="s">
        <v>1195</v>
      </c>
      <c r="D527" s="5" t="s">
        <v>29</v>
      </c>
      <c r="E527" s="17">
        <f t="shared" si="26"/>
        <v>650545</v>
      </c>
      <c r="F527" s="13">
        <v>358495</v>
      </c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>
        <v>10822</v>
      </c>
      <c r="T527" s="6">
        <v>10668</v>
      </c>
      <c r="U527" s="6"/>
      <c r="V527" s="6"/>
      <c r="W527" s="6"/>
      <c r="X527" s="6"/>
      <c r="Y527" s="6"/>
      <c r="Z527" s="6"/>
      <c r="AA527" s="6">
        <v>80264</v>
      </c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>
        <v>12573</v>
      </c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>
        <f t="shared" si="24"/>
        <v>114327</v>
      </c>
      <c r="BX527" s="13">
        <f t="shared" si="25"/>
        <v>114327</v>
      </c>
      <c r="BY527" s="13">
        <v>177723</v>
      </c>
      <c r="BZ527" s="36"/>
    </row>
    <row r="528" spans="1:78" ht="15.75">
      <c r="A528" s="33" t="s">
        <v>42</v>
      </c>
      <c r="B528" s="42" t="s">
        <v>1196</v>
      </c>
      <c r="C528" s="33" t="s">
        <v>1197</v>
      </c>
      <c r="D528" s="5" t="s">
        <v>30</v>
      </c>
      <c r="E528" s="17">
        <f t="shared" si="26"/>
        <v>0</v>
      </c>
      <c r="F528" s="13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>
        <f t="shared" si="24"/>
        <v>0</v>
      </c>
      <c r="BX528" s="13">
        <f t="shared" si="25"/>
        <v>0</v>
      </c>
      <c r="BY528" s="13"/>
      <c r="BZ528" s="36"/>
    </row>
    <row r="529" spans="1:78" ht="15.75">
      <c r="A529" s="33" t="s">
        <v>42</v>
      </c>
      <c r="B529" s="42" t="s">
        <v>1198</v>
      </c>
      <c r="C529" s="33" t="s">
        <v>1199</v>
      </c>
      <c r="D529" s="5" t="s">
        <v>28</v>
      </c>
      <c r="E529" s="17">
        <f t="shared" si="26"/>
        <v>933146</v>
      </c>
      <c r="F529" s="13"/>
      <c r="G529" s="6"/>
      <c r="H529" s="6"/>
      <c r="I529" s="6"/>
      <c r="J529" s="6"/>
      <c r="K529" s="6"/>
      <c r="L529" s="6"/>
      <c r="M529" s="6"/>
      <c r="N529" s="6">
        <v>736092</v>
      </c>
      <c r="O529" s="6">
        <v>38862</v>
      </c>
      <c r="P529" s="6">
        <v>158192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>
        <f t="shared" si="24"/>
        <v>933146</v>
      </c>
      <c r="BX529" s="13">
        <f t="shared" si="25"/>
        <v>933146</v>
      </c>
      <c r="BY529" s="13"/>
      <c r="BZ529" s="36"/>
    </row>
    <row r="530" spans="1:78" ht="15.75">
      <c r="A530" s="33" t="s">
        <v>42</v>
      </c>
      <c r="B530" s="42" t="s">
        <v>1200</v>
      </c>
      <c r="C530" s="33" t="s">
        <v>1201</v>
      </c>
      <c r="D530" s="5" t="s">
        <v>28</v>
      </c>
      <c r="E530" s="17">
        <f t="shared" si="26"/>
        <v>731233.3333333334</v>
      </c>
      <c r="F530" s="13"/>
      <c r="G530" s="6"/>
      <c r="H530" s="6"/>
      <c r="I530" s="6"/>
      <c r="J530" s="6"/>
      <c r="K530" s="6"/>
      <c r="L530" s="6"/>
      <c r="M530" s="6"/>
      <c r="N530" s="6">
        <v>731233.3333333334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>
        <f t="shared" si="24"/>
        <v>731233.3333333334</v>
      </c>
      <c r="BX530" s="13">
        <f t="shared" si="25"/>
        <v>731233.3333333334</v>
      </c>
      <c r="BY530" s="13"/>
      <c r="BZ530" s="36"/>
    </row>
    <row r="531" spans="1:78" ht="15.75">
      <c r="A531" s="33" t="s">
        <v>42</v>
      </c>
      <c r="B531" s="42" t="s">
        <v>1202</v>
      </c>
      <c r="C531" s="33" t="s">
        <v>1203</v>
      </c>
      <c r="D531" s="5" t="s">
        <v>29</v>
      </c>
      <c r="E531" s="17">
        <f t="shared" si="26"/>
        <v>367207</v>
      </c>
      <c r="F531" s="13">
        <v>217855</v>
      </c>
      <c r="G531" s="6"/>
      <c r="H531" s="6"/>
      <c r="I531" s="6">
        <v>149352</v>
      </c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>
        <f t="shared" si="24"/>
        <v>0</v>
      </c>
      <c r="BX531" s="13">
        <f t="shared" si="25"/>
        <v>149352</v>
      </c>
      <c r="BY531" s="13"/>
      <c r="BZ531" s="36"/>
    </row>
    <row r="532" spans="1:78" ht="15.75">
      <c r="A532" s="33" t="s">
        <v>42</v>
      </c>
      <c r="B532" s="42" t="s">
        <v>1204</v>
      </c>
      <c r="C532" s="33" t="s">
        <v>1205</v>
      </c>
      <c r="D532" s="5" t="s">
        <v>28</v>
      </c>
      <c r="E532" s="17">
        <f t="shared" si="26"/>
        <v>0</v>
      </c>
      <c r="F532" s="13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>
        <f t="shared" si="24"/>
        <v>0</v>
      </c>
      <c r="BX532" s="13">
        <f t="shared" si="25"/>
        <v>0</v>
      </c>
      <c r="BY532" s="13"/>
      <c r="BZ532" s="36"/>
    </row>
    <row r="533" spans="1:78" ht="15.75">
      <c r="A533" s="33" t="s">
        <v>42</v>
      </c>
      <c r="B533" s="42" t="s">
        <v>1206</v>
      </c>
      <c r="C533" s="33" t="s">
        <v>1207</v>
      </c>
      <c r="D533" s="5" t="s">
        <v>28</v>
      </c>
      <c r="E533" s="17">
        <f t="shared" si="26"/>
        <v>950000</v>
      </c>
      <c r="F533" s="13">
        <v>440847</v>
      </c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>
        <v>293000</v>
      </c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>
        <f t="shared" si="24"/>
        <v>293000</v>
      </c>
      <c r="BX533" s="13">
        <f t="shared" si="25"/>
        <v>293000</v>
      </c>
      <c r="BY533" s="13">
        <v>216153</v>
      </c>
      <c r="BZ533" s="36"/>
    </row>
    <row r="534" spans="1:78" ht="15.75">
      <c r="A534" s="33" t="s">
        <v>42</v>
      </c>
      <c r="B534" s="42" t="s">
        <v>1208</v>
      </c>
      <c r="C534" s="33" t="s">
        <v>1209</v>
      </c>
      <c r="D534" s="5" t="s">
        <v>29</v>
      </c>
      <c r="E534" s="17">
        <f t="shared" si="26"/>
        <v>700000</v>
      </c>
      <c r="F534" s="13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>
        <f t="shared" si="24"/>
        <v>0</v>
      </c>
      <c r="BX534" s="13">
        <f t="shared" si="25"/>
        <v>0</v>
      </c>
      <c r="BY534" s="13"/>
      <c r="BZ534" s="36">
        <v>700000</v>
      </c>
    </row>
    <row r="535" spans="1:78" ht="15.75">
      <c r="A535" s="33" t="s">
        <v>42</v>
      </c>
      <c r="B535" s="42" t="s">
        <v>1210</v>
      </c>
      <c r="C535" s="33" t="s">
        <v>1211</v>
      </c>
      <c r="D535" s="5" t="s">
        <v>30</v>
      </c>
      <c r="E535" s="17">
        <f t="shared" si="26"/>
        <v>0</v>
      </c>
      <c r="F535" s="13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>
        <f t="shared" si="24"/>
        <v>0</v>
      </c>
      <c r="BX535" s="13">
        <f t="shared" si="25"/>
        <v>0</v>
      </c>
      <c r="BY535" s="13"/>
      <c r="BZ535" s="36"/>
    </row>
    <row r="536" spans="1:78" ht="15.75">
      <c r="A536" s="33" t="s">
        <v>42</v>
      </c>
      <c r="B536" s="42" t="s">
        <v>1212</v>
      </c>
      <c r="C536" s="33" t="s">
        <v>1213</v>
      </c>
      <c r="D536" s="5" t="s">
        <v>29</v>
      </c>
      <c r="E536" s="17">
        <f t="shared" si="26"/>
        <v>608800</v>
      </c>
      <c r="F536" s="13">
        <v>44800</v>
      </c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>
        <f t="shared" si="24"/>
        <v>0</v>
      </c>
      <c r="BX536" s="13">
        <f t="shared" si="25"/>
        <v>0</v>
      </c>
      <c r="BY536" s="13"/>
      <c r="BZ536" s="36">
        <v>564000</v>
      </c>
    </row>
    <row r="537" spans="1:78" ht="15.75">
      <c r="A537" s="33" t="s">
        <v>42</v>
      </c>
      <c r="B537" s="42" t="s">
        <v>1214</v>
      </c>
      <c r="C537" s="33" t="s">
        <v>1215</v>
      </c>
      <c r="D537" s="5" t="s">
        <v>28</v>
      </c>
      <c r="E537" s="17">
        <f t="shared" si="26"/>
        <v>0</v>
      </c>
      <c r="F537" s="13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>
        <f t="shared" si="24"/>
        <v>0</v>
      </c>
      <c r="BX537" s="13">
        <f t="shared" si="25"/>
        <v>0</v>
      </c>
      <c r="BY537" s="13"/>
      <c r="BZ537" s="36"/>
    </row>
    <row r="538" spans="1:78" ht="15.75">
      <c r="A538" s="33" t="s">
        <v>42</v>
      </c>
      <c r="B538" s="42" t="s">
        <v>1216</v>
      </c>
      <c r="C538" s="33" t="s">
        <v>1217</v>
      </c>
      <c r="D538" s="5" t="s">
        <v>28</v>
      </c>
      <c r="E538" s="17">
        <f t="shared" si="26"/>
        <v>597110</v>
      </c>
      <c r="F538" s="13">
        <v>100000</v>
      </c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>
        <v>131191</v>
      </c>
      <c r="BP538" s="6"/>
      <c r="BQ538" s="6">
        <v>334899</v>
      </c>
      <c r="BR538" s="6"/>
      <c r="BS538" s="6"/>
      <c r="BT538" s="6"/>
      <c r="BU538" s="6"/>
      <c r="BV538" s="6">
        <v>31020</v>
      </c>
      <c r="BW538" s="6">
        <f t="shared" si="24"/>
        <v>497110</v>
      </c>
      <c r="BX538" s="13">
        <f t="shared" si="25"/>
        <v>497110</v>
      </c>
      <c r="BY538" s="13"/>
      <c r="BZ538" s="36"/>
    </row>
    <row r="539" spans="1:78" ht="15.75">
      <c r="A539" s="33" t="s">
        <v>42</v>
      </c>
      <c r="B539" s="42" t="s">
        <v>1218</v>
      </c>
      <c r="C539" s="33" t="s">
        <v>1185</v>
      </c>
      <c r="D539" s="5" t="s">
        <v>28</v>
      </c>
      <c r="E539" s="17">
        <f t="shared" si="26"/>
        <v>0</v>
      </c>
      <c r="F539" s="13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>
        <f t="shared" si="24"/>
        <v>0</v>
      </c>
      <c r="BX539" s="13">
        <f t="shared" si="25"/>
        <v>0</v>
      </c>
      <c r="BY539" s="13"/>
      <c r="BZ539" s="36"/>
    </row>
    <row r="540" spans="1:78" ht="15.75">
      <c r="A540" s="33" t="s">
        <v>42</v>
      </c>
      <c r="B540" s="42" t="s">
        <v>1219</v>
      </c>
      <c r="C540" s="33" t="s">
        <v>1220</v>
      </c>
      <c r="D540" s="5" t="s">
        <v>28</v>
      </c>
      <c r="E540" s="17">
        <f t="shared" si="26"/>
        <v>390000</v>
      </c>
      <c r="F540" s="13">
        <v>390000</v>
      </c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>
        <f t="shared" si="24"/>
        <v>0</v>
      </c>
      <c r="BX540" s="13">
        <f t="shared" si="25"/>
        <v>0</v>
      </c>
      <c r="BY540" s="13"/>
      <c r="BZ540" s="36"/>
    </row>
    <row r="541" spans="1:78" ht="15.75">
      <c r="A541" s="33" t="s">
        <v>42</v>
      </c>
      <c r="B541" s="42" t="s">
        <v>1221</v>
      </c>
      <c r="C541" s="33" t="s">
        <v>1222</v>
      </c>
      <c r="D541" s="5" t="s">
        <v>30</v>
      </c>
      <c r="E541" s="17">
        <f t="shared" si="26"/>
        <v>0</v>
      </c>
      <c r="F541" s="13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>
        <f t="shared" si="24"/>
        <v>0</v>
      </c>
      <c r="BX541" s="13">
        <f t="shared" si="25"/>
        <v>0</v>
      </c>
      <c r="BY541" s="13"/>
      <c r="BZ541" s="36"/>
    </row>
    <row r="542" spans="1:78" ht="15.75">
      <c r="A542" s="33" t="s">
        <v>42</v>
      </c>
      <c r="B542" s="42" t="s">
        <v>1223</v>
      </c>
      <c r="C542" s="33" t="s">
        <v>1224</v>
      </c>
      <c r="D542" s="5" t="s">
        <v>29</v>
      </c>
      <c r="E542" s="17">
        <f t="shared" si="26"/>
        <v>40386</v>
      </c>
      <c r="F542" s="13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>
        <v>40386</v>
      </c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>
        <f t="shared" si="24"/>
        <v>40386</v>
      </c>
      <c r="BX542" s="13">
        <f t="shared" si="25"/>
        <v>40386</v>
      </c>
      <c r="BY542" s="13"/>
      <c r="BZ542" s="36"/>
    </row>
    <row r="543" spans="1:78" ht="15.75">
      <c r="A543" s="33" t="s">
        <v>42</v>
      </c>
      <c r="B543" s="42" t="s">
        <v>1225</v>
      </c>
      <c r="C543" s="33" t="s">
        <v>1226</v>
      </c>
      <c r="D543" s="5" t="s">
        <v>28</v>
      </c>
      <c r="E543" s="17">
        <f t="shared" si="26"/>
        <v>981600</v>
      </c>
      <c r="F543" s="13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>
        <f t="shared" si="24"/>
        <v>0</v>
      </c>
      <c r="BX543" s="13">
        <f t="shared" si="25"/>
        <v>0</v>
      </c>
      <c r="BY543" s="13"/>
      <c r="BZ543" s="36">
        <v>981600</v>
      </c>
    </row>
    <row r="544" spans="1:78" ht="15.75">
      <c r="A544" s="33" t="s">
        <v>42</v>
      </c>
      <c r="B544" s="42" t="s">
        <v>1227</v>
      </c>
      <c r="C544" s="33" t="s">
        <v>1228</v>
      </c>
      <c r="D544" s="5" t="s">
        <v>29</v>
      </c>
      <c r="E544" s="17">
        <f t="shared" si="26"/>
        <v>217600</v>
      </c>
      <c r="F544" s="13">
        <v>217600</v>
      </c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>
        <f t="shared" si="24"/>
        <v>0</v>
      </c>
      <c r="BX544" s="13">
        <f t="shared" si="25"/>
        <v>0</v>
      </c>
      <c r="BY544" s="13"/>
      <c r="BZ544" s="36"/>
    </row>
    <row r="545" spans="1:78" ht="15.75">
      <c r="A545" s="33" t="s">
        <v>42</v>
      </c>
      <c r="B545" s="42" t="s">
        <v>1229</v>
      </c>
      <c r="C545" s="33" t="s">
        <v>1230</v>
      </c>
      <c r="D545" s="5" t="s">
        <v>28</v>
      </c>
      <c r="E545" s="17">
        <f t="shared" si="26"/>
        <v>950000</v>
      </c>
      <c r="F545" s="13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>
        <f t="shared" si="24"/>
        <v>0</v>
      </c>
      <c r="BX545" s="13">
        <f t="shared" si="25"/>
        <v>0</v>
      </c>
      <c r="BY545" s="13"/>
      <c r="BZ545" s="36">
        <v>950000</v>
      </c>
    </row>
    <row r="546" spans="1:78" ht="15.75">
      <c r="A546" s="33" t="s">
        <v>42</v>
      </c>
      <c r="B546" s="42" t="s">
        <v>1231</v>
      </c>
      <c r="C546" s="33" t="s">
        <v>1232</v>
      </c>
      <c r="D546" s="5" t="s">
        <v>28</v>
      </c>
      <c r="E546" s="17">
        <f t="shared" si="26"/>
        <v>0</v>
      </c>
      <c r="F546" s="13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>
        <f t="shared" si="24"/>
        <v>0</v>
      </c>
      <c r="BX546" s="13">
        <f t="shared" si="25"/>
        <v>0</v>
      </c>
      <c r="BY546" s="13"/>
      <c r="BZ546" s="36"/>
    </row>
    <row r="547" spans="1:78" ht="15.75">
      <c r="A547" s="33" t="s">
        <v>42</v>
      </c>
      <c r="B547" s="42" t="s">
        <v>1233</v>
      </c>
      <c r="C547" s="33" t="s">
        <v>1234</v>
      </c>
      <c r="D547" s="5" t="s">
        <v>28</v>
      </c>
      <c r="E547" s="17">
        <f t="shared" si="26"/>
        <v>810000</v>
      </c>
      <c r="F547" s="13">
        <v>810000</v>
      </c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>
        <f t="shared" si="24"/>
        <v>0</v>
      </c>
      <c r="BX547" s="13">
        <f t="shared" si="25"/>
        <v>0</v>
      </c>
      <c r="BY547" s="13"/>
      <c r="BZ547" s="36"/>
    </row>
    <row r="548" spans="1:78" ht="15.75">
      <c r="A548" s="33" t="s">
        <v>42</v>
      </c>
      <c r="B548" s="42" t="s">
        <v>1235</v>
      </c>
      <c r="C548" s="33" t="s">
        <v>1236</v>
      </c>
      <c r="D548" s="5" t="s">
        <v>29</v>
      </c>
      <c r="E548" s="17">
        <f t="shared" si="26"/>
        <v>444890</v>
      </c>
      <c r="F548" s="13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>
        <v>299990</v>
      </c>
      <c r="AG548" s="6"/>
      <c r="AH548" s="6">
        <v>144900</v>
      </c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>
        <f t="shared" si="24"/>
        <v>444890</v>
      </c>
      <c r="BX548" s="13">
        <f t="shared" si="25"/>
        <v>444890</v>
      </c>
      <c r="BY548" s="13"/>
      <c r="BZ548" s="36"/>
    </row>
    <row r="549" spans="1:78" ht="15.75">
      <c r="A549" s="33" t="s">
        <v>42</v>
      </c>
      <c r="B549" s="42" t="s">
        <v>1237</v>
      </c>
      <c r="C549" s="33" t="s">
        <v>1238</v>
      </c>
      <c r="D549" s="5" t="s">
        <v>30</v>
      </c>
      <c r="E549" s="17">
        <f t="shared" si="26"/>
        <v>229400</v>
      </c>
      <c r="F549" s="13">
        <v>99410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>
        <v>129990</v>
      </c>
      <c r="BR549" s="6"/>
      <c r="BS549" s="6"/>
      <c r="BT549" s="6"/>
      <c r="BU549" s="6"/>
      <c r="BV549" s="6"/>
      <c r="BW549" s="6">
        <f t="shared" si="24"/>
        <v>129990</v>
      </c>
      <c r="BX549" s="13">
        <f t="shared" si="25"/>
        <v>129990</v>
      </c>
      <c r="BY549" s="13"/>
      <c r="BZ549" s="36"/>
    </row>
    <row r="550" spans="1:78" ht="15.75">
      <c r="A550" s="33" t="s">
        <v>42</v>
      </c>
      <c r="B550" s="42" t="s">
        <v>1239</v>
      </c>
      <c r="C550" s="33" t="s">
        <v>1240</v>
      </c>
      <c r="D550" s="5" t="s">
        <v>29</v>
      </c>
      <c r="E550" s="17">
        <f t="shared" si="26"/>
        <v>581100</v>
      </c>
      <c r="F550" s="13">
        <v>26130</v>
      </c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>
        <v>147991</v>
      </c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>
        <v>406979</v>
      </c>
      <c r="BW550" s="6">
        <f t="shared" si="24"/>
        <v>554970</v>
      </c>
      <c r="BX550" s="13">
        <f t="shared" si="25"/>
        <v>554970</v>
      </c>
      <c r="BY550" s="13"/>
      <c r="BZ550" s="36"/>
    </row>
    <row r="551" spans="1:78" ht="15.75">
      <c r="A551" s="33" t="s">
        <v>42</v>
      </c>
      <c r="B551" s="42" t="s">
        <v>1241</v>
      </c>
      <c r="C551" s="33" t="s">
        <v>1242</v>
      </c>
      <c r="D551" s="5" t="s">
        <v>28</v>
      </c>
      <c r="E551" s="17">
        <f t="shared" si="26"/>
        <v>950000</v>
      </c>
      <c r="F551" s="13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>
        <f t="shared" si="24"/>
        <v>0</v>
      </c>
      <c r="BX551" s="13">
        <f t="shared" si="25"/>
        <v>0</v>
      </c>
      <c r="BY551" s="13"/>
      <c r="BZ551" s="36">
        <v>950000</v>
      </c>
    </row>
    <row r="552" spans="1:78" ht="15.75">
      <c r="A552" s="33" t="s">
        <v>42</v>
      </c>
      <c r="B552" s="42" t="s">
        <v>1243</v>
      </c>
      <c r="C552" s="33" t="s">
        <v>1244</v>
      </c>
      <c r="D552" s="5" t="s">
        <v>29</v>
      </c>
      <c r="E552" s="17">
        <f t="shared" si="26"/>
        <v>666337</v>
      </c>
      <c r="F552" s="13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>
        <f t="shared" si="24"/>
        <v>0</v>
      </c>
      <c r="BX552" s="13">
        <f t="shared" si="25"/>
        <v>0</v>
      </c>
      <c r="BY552" s="13"/>
      <c r="BZ552" s="36">
        <v>666337</v>
      </c>
    </row>
    <row r="553" spans="1:78" ht="15.75">
      <c r="A553" s="33" t="s">
        <v>42</v>
      </c>
      <c r="B553" s="42" t="s">
        <v>1245</v>
      </c>
      <c r="C553" s="33" t="s">
        <v>1246</v>
      </c>
      <c r="D553" s="5" t="s">
        <v>28</v>
      </c>
      <c r="E553" s="17">
        <f t="shared" si="26"/>
        <v>799114</v>
      </c>
      <c r="F553" s="13"/>
      <c r="G553" s="6"/>
      <c r="H553" s="6"/>
      <c r="I553" s="6"/>
      <c r="J553" s="6"/>
      <c r="K553" s="6"/>
      <c r="L553" s="6"/>
      <c r="M553" s="6">
        <v>290322</v>
      </c>
      <c r="N553" s="6"/>
      <c r="O553" s="6"/>
      <c r="P553" s="6">
        <v>158192</v>
      </c>
      <c r="Q553" s="6"/>
      <c r="R553" s="6"/>
      <c r="S553" s="6">
        <v>32766</v>
      </c>
      <c r="T553" s="6">
        <v>5334</v>
      </c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>
        <v>31369</v>
      </c>
      <c r="AZ553" s="6">
        <v>22479</v>
      </c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>
        <v>75438</v>
      </c>
      <c r="BM553" s="6"/>
      <c r="BN553" s="6"/>
      <c r="BO553" s="6"/>
      <c r="BP553" s="6"/>
      <c r="BQ553" s="6"/>
      <c r="BR553" s="6"/>
      <c r="BS553" s="6"/>
      <c r="BT553" s="6"/>
      <c r="BU553" s="6"/>
      <c r="BV553" s="6">
        <v>183214</v>
      </c>
      <c r="BW553" s="6">
        <f t="shared" si="24"/>
        <v>799114</v>
      </c>
      <c r="BX553" s="13">
        <f t="shared" si="25"/>
        <v>799114</v>
      </c>
      <c r="BY553" s="13"/>
      <c r="BZ553" s="36"/>
    </row>
    <row r="554" spans="1:78" ht="15.75">
      <c r="A554" s="33" t="s">
        <v>42</v>
      </c>
      <c r="B554" s="42" t="s">
        <v>1247</v>
      </c>
      <c r="C554" s="33" t="s">
        <v>1248</v>
      </c>
      <c r="D554" s="5" t="s">
        <v>29</v>
      </c>
      <c r="E554" s="17">
        <f t="shared" si="26"/>
        <v>688874</v>
      </c>
      <c r="F554" s="13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>
        <v>87630</v>
      </c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>
        <v>175900</v>
      </c>
      <c r="AZ554" s="6">
        <v>69853</v>
      </c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>
        <v>355491</v>
      </c>
      <c r="BW554" s="6">
        <f t="shared" si="24"/>
        <v>688874</v>
      </c>
      <c r="BX554" s="13">
        <f t="shared" si="25"/>
        <v>688874</v>
      </c>
      <c r="BY554" s="13"/>
      <c r="BZ554" s="36"/>
    </row>
    <row r="555" spans="1:78" ht="15.75">
      <c r="A555" s="33" t="s">
        <v>42</v>
      </c>
      <c r="B555" s="42" t="s">
        <v>1249</v>
      </c>
      <c r="C555" s="33" t="s">
        <v>1250</v>
      </c>
      <c r="D555" s="5" t="s">
        <v>30</v>
      </c>
      <c r="E555" s="17">
        <f t="shared" si="26"/>
        <v>202311</v>
      </c>
      <c r="F555" s="13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>
        <v>202311</v>
      </c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>
        <f t="shared" si="24"/>
        <v>202311</v>
      </c>
      <c r="BX555" s="13">
        <f t="shared" si="25"/>
        <v>202311</v>
      </c>
      <c r="BY555" s="13"/>
      <c r="BZ555" s="36"/>
    </row>
    <row r="556" spans="1:78" ht="15.75">
      <c r="A556" s="33" t="s">
        <v>42</v>
      </c>
      <c r="B556" s="42" t="s">
        <v>1251</v>
      </c>
      <c r="C556" s="33" t="s">
        <v>1252</v>
      </c>
      <c r="D556" s="5" t="s">
        <v>28</v>
      </c>
      <c r="E556" s="17">
        <f t="shared" si="26"/>
        <v>0</v>
      </c>
      <c r="F556" s="13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>
        <f t="shared" si="24"/>
        <v>0</v>
      </c>
      <c r="BX556" s="13">
        <f t="shared" si="25"/>
        <v>0</v>
      </c>
      <c r="BY556" s="13"/>
      <c r="BZ556" s="36"/>
    </row>
    <row r="557" spans="1:78" ht="15.75">
      <c r="A557" s="33" t="s">
        <v>42</v>
      </c>
      <c r="B557" s="42" t="s">
        <v>1438</v>
      </c>
      <c r="C557" s="33" t="s">
        <v>1240</v>
      </c>
      <c r="D557" s="5" t="s">
        <v>28</v>
      </c>
      <c r="E557" s="17">
        <f t="shared" si="26"/>
        <v>711050</v>
      </c>
      <c r="F557" s="13">
        <v>304071</v>
      </c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>
        <v>406979</v>
      </c>
      <c r="BW557" s="6">
        <f t="shared" si="24"/>
        <v>406979</v>
      </c>
      <c r="BX557" s="13">
        <f t="shared" si="25"/>
        <v>406979</v>
      </c>
      <c r="BY557" s="13"/>
      <c r="BZ557" s="36"/>
    </row>
    <row r="558" spans="1:78" ht="15.75">
      <c r="A558" s="33" t="s">
        <v>42</v>
      </c>
      <c r="B558" s="42" t="s">
        <v>1253</v>
      </c>
      <c r="C558" s="33" t="s">
        <v>1254</v>
      </c>
      <c r="D558" s="5" t="s">
        <v>29</v>
      </c>
      <c r="E558" s="17">
        <f t="shared" si="26"/>
        <v>415200</v>
      </c>
      <c r="F558" s="13">
        <v>415200</v>
      </c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>
        <f aca="true" t="shared" si="27" ref="BW558:BW621">SUM(M558:BV558)</f>
        <v>0</v>
      </c>
      <c r="BX558" s="13">
        <f aca="true" t="shared" si="28" ref="BX558:BX621">+G558+H558+I558+J558+K558+L558+BW558</f>
        <v>0</v>
      </c>
      <c r="BY558" s="13"/>
      <c r="BZ558" s="36"/>
    </row>
    <row r="559" spans="1:78" ht="15.75">
      <c r="A559" s="33" t="s">
        <v>42</v>
      </c>
      <c r="B559" s="42" t="s">
        <v>1255</v>
      </c>
      <c r="C559" s="33" t="s">
        <v>1256</v>
      </c>
      <c r="D559" s="5" t="s">
        <v>30</v>
      </c>
      <c r="E559" s="17">
        <f t="shared" si="26"/>
        <v>249398</v>
      </c>
      <c r="F559" s="13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>
        <v>249398</v>
      </c>
      <c r="BW559" s="6">
        <f t="shared" si="27"/>
        <v>249398</v>
      </c>
      <c r="BX559" s="13">
        <f t="shared" si="28"/>
        <v>249398</v>
      </c>
      <c r="BY559" s="13"/>
      <c r="BZ559" s="36"/>
    </row>
    <row r="560" spans="1:78" ht="15.75">
      <c r="A560" s="33" t="s">
        <v>42</v>
      </c>
      <c r="B560" s="42" t="s">
        <v>1257</v>
      </c>
      <c r="C560" s="33" t="s">
        <v>1258</v>
      </c>
      <c r="D560" s="5" t="s">
        <v>28</v>
      </c>
      <c r="E560" s="17">
        <f t="shared" si="26"/>
        <v>950000</v>
      </c>
      <c r="F560" s="13">
        <v>950000</v>
      </c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>
        <f t="shared" si="27"/>
        <v>0</v>
      </c>
      <c r="BX560" s="13">
        <f t="shared" si="28"/>
        <v>0</v>
      </c>
      <c r="BY560" s="13"/>
      <c r="BZ560" s="36"/>
    </row>
    <row r="561" spans="1:78" ht="15.75">
      <c r="A561" s="33" t="s">
        <v>42</v>
      </c>
      <c r="B561" s="42" t="s">
        <v>1259</v>
      </c>
      <c r="C561" s="33" t="s">
        <v>1260</v>
      </c>
      <c r="D561" s="5" t="s">
        <v>28</v>
      </c>
      <c r="E561" s="17">
        <f t="shared" si="26"/>
        <v>237000</v>
      </c>
      <c r="F561" s="13">
        <v>237000</v>
      </c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>
        <f t="shared" si="27"/>
        <v>0</v>
      </c>
      <c r="BX561" s="13">
        <f t="shared" si="28"/>
        <v>0</v>
      </c>
      <c r="BY561" s="13"/>
      <c r="BZ561" s="36"/>
    </row>
    <row r="562" spans="1:78" ht="15.75">
      <c r="A562" s="33" t="s">
        <v>42</v>
      </c>
      <c r="B562" s="42" t="s">
        <v>1261</v>
      </c>
      <c r="C562" s="33" t="s">
        <v>1262</v>
      </c>
      <c r="D562" s="5" t="s">
        <v>29</v>
      </c>
      <c r="E562" s="17">
        <f t="shared" si="26"/>
        <v>0</v>
      </c>
      <c r="F562" s="13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>
        <f t="shared" si="27"/>
        <v>0</v>
      </c>
      <c r="BX562" s="13">
        <f t="shared" si="28"/>
        <v>0</v>
      </c>
      <c r="BY562" s="13"/>
      <c r="BZ562" s="36"/>
    </row>
    <row r="563" spans="1:78" ht="15.75">
      <c r="A563" s="33" t="s">
        <v>42</v>
      </c>
      <c r="B563" s="42" t="s">
        <v>1263</v>
      </c>
      <c r="C563" s="33" t="s">
        <v>1264</v>
      </c>
      <c r="D563" s="5" t="s">
        <v>28</v>
      </c>
      <c r="E563" s="17">
        <f t="shared" si="26"/>
        <v>48006</v>
      </c>
      <c r="F563" s="13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>
        <v>48006</v>
      </c>
      <c r="BW563" s="6">
        <f t="shared" si="27"/>
        <v>48006</v>
      </c>
      <c r="BX563" s="13">
        <f t="shared" si="28"/>
        <v>48006</v>
      </c>
      <c r="BY563" s="13"/>
      <c r="BZ563" s="36"/>
    </row>
    <row r="564" spans="1:78" ht="15.75">
      <c r="A564" s="33" t="s">
        <v>42</v>
      </c>
      <c r="B564" s="42" t="s">
        <v>1265</v>
      </c>
      <c r="C564" s="33" t="s">
        <v>1266</v>
      </c>
      <c r="D564" s="5" t="s">
        <v>29</v>
      </c>
      <c r="E564" s="17">
        <f t="shared" si="26"/>
        <v>0</v>
      </c>
      <c r="F564" s="13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>
        <f t="shared" si="27"/>
        <v>0</v>
      </c>
      <c r="BX564" s="13">
        <f t="shared" si="28"/>
        <v>0</v>
      </c>
      <c r="BY564" s="13"/>
      <c r="BZ564" s="36"/>
    </row>
    <row r="565" spans="1:78" ht="15.75">
      <c r="A565" s="33" t="s">
        <v>42</v>
      </c>
      <c r="B565" s="42" t="s">
        <v>1267</v>
      </c>
      <c r="C565" s="33" t="s">
        <v>1268</v>
      </c>
      <c r="D565" s="5" t="s">
        <v>29</v>
      </c>
      <c r="E565" s="17">
        <f t="shared" si="26"/>
        <v>0</v>
      </c>
      <c r="F565" s="13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>
        <f t="shared" si="27"/>
        <v>0</v>
      </c>
      <c r="BX565" s="13">
        <f t="shared" si="28"/>
        <v>0</v>
      </c>
      <c r="BY565" s="13"/>
      <c r="BZ565" s="36"/>
    </row>
    <row r="566" spans="1:78" ht="15.75">
      <c r="A566" s="33" t="s">
        <v>42</v>
      </c>
      <c r="B566" s="42" t="s">
        <v>1269</v>
      </c>
      <c r="C566" s="33" t="s">
        <v>1270</v>
      </c>
      <c r="D566" s="5" t="s">
        <v>28</v>
      </c>
      <c r="E566" s="17">
        <f t="shared" si="26"/>
        <v>1022354</v>
      </c>
      <c r="F566" s="13"/>
      <c r="G566" s="6"/>
      <c r="H566" s="6"/>
      <c r="I566" s="6"/>
      <c r="J566" s="6"/>
      <c r="K566" s="6"/>
      <c r="L566" s="6"/>
      <c r="M566" s="6">
        <v>319354</v>
      </c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>
        <v>703000</v>
      </c>
      <c r="BW566" s="6">
        <f t="shared" si="27"/>
        <v>1022354</v>
      </c>
      <c r="BX566" s="13">
        <f t="shared" si="28"/>
        <v>1022354</v>
      </c>
      <c r="BY566" s="13"/>
      <c r="BZ566" s="36"/>
    </row>
    <row r="567" spans="1:78" ht="15.75">
      <c r="A567" s="33" t="s">
        <v>42</v>
      </c>
      <c r="B567" s="42" t="s">
        <v>1271</v>
      </c>
      <c r="C567" s="33" t="s">
        <v>1272</v>
      </c>
      <c r="D567" s="5" t="s">
        <v>29</v>
      </c>
      <c r="E567" s="17">
        <f t="shared" si="26"/>
        <v>351521</v>
      </c>
      <c r="F567" s="13">
        <v>173522</v>
      </c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>
        <v>177999</v>
      </c>
      <c r="BW567" s="6">
        <f t="shared" si="27"/>
        <v>177999</v>
      </c>
      <c r="BX567" s="13">
        <f t="shared" si="28"/>
        <v>177999</v>
      </c>
      <c r="BY567" s="13"/>
      <c r="BZ567" s="36"/>
    </row>
    <row r="568" spans="1:78" ht="15.75">
      <c r="A568" s="33" t="s">
        <v>42</v>
      </c>
      <c r="B568" s="42" t="s">
        <v>1273</v>
      </c>
      <c r="C568" s="33" t="s">
        <v>1274</v>
      </c>
      <c r="D568" s="5" t="s">
        <v>28</v>
      </c>
      <c r="E568" s="17">
        <f t="shared" si="26"/>
        <v>793388</v>
      </c>
      <c r="F568" s="13">
        <v>269343</v>
      </c>
      <c r="G568" s="6"/>
      <c r="H568" s="6"/>
      <c r="I568" s="6">
        <v>182000</v>
      </c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>
        <f t="shared" si="27"/>
        <v>0</v>
      </c>
      <c r="BX568" s="13">
        <f t="shared" si="28"/>
        <v>182000</v>
      </c>
      <c r="BY568" s="13">
        <v>107855</v>
      </c>
      <c r="BZ568" s="36">
        <v>234190</v>
      </c>
    </row>
    <row r="569" spans="1:78" ht="15.75">
      <c r="A569" s="33" t="s">
        <v>42</v>
      </c>
      <c r="B569" s="42" t="s">
        <v>1275</v>
      </c>
      <c r="C569" s="33" t="s">
        <v>1276</v>
      </c>
      <c r="D569" s="5" t="s">
        <v>28</v>
      </c>
      <c r="E569" s="17">
        <f t="shared" si="26"/>
        <v>872823</v>
      </c>
      <c r="F569" s="13">
        <v>130000</v>
      </c>
      <c r="G569" s="6"/>
      <c r="H569" s="6"/>
      <c r="I569" s="6"/>
      <c r="J569" s="6"/>
      <c r="K569" s="6"/>
      <c r="L569" s="6"/>
      <c r="M569" s="6">
        <v>580644</v>
      </c>
      <c r="N569" s="6"/>
      <c r="O569" s="6"/>
      <c r="P569" s="6"/>
      <c r="Q569" s="6"/>
      <c r="R569" s="6"/>
      <c r="S569" s="6"/>
      <c r="T569" s="6"/>
      <c r="U569" s="6"/>
      <c r="V569" s="6"/>
      <c r="W569" s="6">
        <v>67310</v>
      </c>
      <c r="X569" s="6"/>
      <c r="Y569" s="6"/>
      <c r="Z569" s="6"/>
      <c r="AA569" s="6">
        <v>94869</v>
      </c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>
        <f t="shared" si="27"/>
        <v>742823</v>
      </c>
      <c r="BX569" s="13">
        <f t="shared" si="28"/>
        <v>742823</v>
      </c>
      <c r="BY569" s="13"/>
      <c r="BZ569" s="36"/>
    </row>
    <row r="570" spans="1:78" ht="15.75">
      <c r="A570" s="33" t="s">
        <v>42</v>
      </c>
      <c r="B570" s="42" t="s">
        <v>1277</v>
      </c>
      <c r="C570" s="33" t="s">
        <v>1278</v>
      </c>
      <c r="D570" s="5" t="s">
        <v>29</v>
      </c>
      <c r="E570" s="17">
        <f t="shared" si="26"/>
        <v>100000</v>
      </c>
      <c r="F570" s="13">
        <v>100000</v>
      </c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>
        <f t="shared" si="27"/>
        <v>0</v>
      </c>
      <c r="BX570" s="13">
        <f t="shared" si="28"/>
        <v>0</v>
      </c>
      <c r="BY570" s="13"/>
      <c r="BZ570" s="36"/>
    </row>
    <row r="571" spans="1:78" ht="15.75">
      <c r="A571" s="33" t="s">
        <v>42</v>
      </c>
      <c r="B571" s="42" t="s">
        <v>1279</v>
      </c>
      <c r="C571" s="33" t="s">
        <v>1280</v>
      </c>
      <c r="D571" s="5" t="s">
        <v>28</v>
      </c>
      <c r="E571" s="17">
        <f t="shared" si="26"/>
        <v>949654</v>
      </c>
      <c r="F571" s="13">
        <v>297000</v>
      </c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>
        <v>45668</v>
      </c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>
        <v>606986</v>
      </c>
      <c r="BW571" s="6">
        <f t="shared" si="27"/>
        <v>652654</v>
      </c>
      <c r="BX571" s="13">
        <f t="shared" si="28"/>
        <v>652654</v>
      </c>
      <c r="BY571" s="13"/>
      <c r="BZ571" s="36"/>
    </row>
    <row r="572" spans="1:78" ht="15.75">
      <c r="A572" s="33" t="s">
        <v>42</v>
      </c>
      <c r="B572" s="42" t="s">
        <v>1281</v>
      </c>
      <c r="C572" s="33" t="s">
        <v>1282</v>
      </c>
      <c r="D572" s="5" t="s">
        <v>30</v>
      </c>
      <c r="E572" s="17">
        <f t="shared" si="26"/>
        <v>248500</v>
      </c>
      <c r="F572" s="13"/>
      <c r="G572" s="6"/>
      <c r="H572" s="6"/>
      <c r="I572" s="6">
        <v>248500</v>
      </c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>
        <f t="shared" si="27"/>
        <v>0</v>
      </c>
      <c r="BX572" s="13">
        <f t="shared" si="28"/>
        <v>248500</v>
      </c>
      <c r="BY572" s="13"/>
      <c r="BZ572" s="36"/>
    </row>
    <row r="573" spans="1:78" ht="15.75">
      <c r="A573" s="33" t="s">
        <v>42</v>
      </c>
      <c r="B573" s="42" t="s">
        <v>1283</v>
      </c>
      <c r="C573" s="33" t="s">
        <v>1284</v>
      </c>
      <c r="D573" s="5" t="s">
        <v>28</v>
      </c>
      <c r="E573" s="17">
        <f t="shared" si="26"/>
        <v>579180</v>
      </c>
      <c r="F573" s="13">
        <v>180000</v>
      </c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>
        <v>399180</v>
      </c>
      <c r="BW573" s="6">
        <f t="shared" si="27"/>
        <v>399180</v>
      </c>
      <c r="BX573" s="13">
        <f t="shared" si="28"/>
        <v>399180</v>
      </c>
      <c r="BY573" s="13"/>
      <c r="BZ573" s="36"/>
    </row>
    <row r="574" spans="1:78" ht="15.75">
      <c r="A574" s="33" t="s">
        <v>42</v>
      </c>
      <c r="B574" s="42" t="s">
        <v>1285</v>
      </c>
      <c r="C574" s="33" t="s">
        <v>1286</v>
      </c>
      <c r="D574" s="5" t="s">
        <v>29</v>
      </c>
      <c r="E574" s="17">
        <f t="shared" si="26"/>
        <v>651000</v>
      </c>
      <c r="F574" s="13">
        <v>205000</v>
      </c>
      <c r="G574" s="6"/>
      <c r="H574" s="6">
        <v>86000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>
        <v>130000</v>
      </c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>
        <v>230000</v>
      </c>
      <c r="BW574" s="6">
        <f t="shared" si="27"/>
        <v>360000</v>
      </c>
      <c r="BX574" s="13">
        <f t="shared" si="28"/>
        <v>446000</v>
      </c>
      <c r="BY574" s="13"/>
      <c r="BZ574" s="36"/>
    </row>
    <row r="575" spans="1:78" ht="15.75">
      <c r="A575" s="33" t="s">
        <v>42</v>
      </c>
      <c r="B575" s="42" t="s">
        <v>1287</v>
      </c>
      <c r="C575" s="33" t="s">
        <v>1288</v>
      </c>
      <c r="D575" s="5" t="s">
        <v>28</v>
      </c>
      <c r="E575" s="17">
        <f t="shared" si="26"/>
        <v>940000</v>
      </c>
      <c r="F575" s="13">
        <v>940000</v>
      </c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>
        <f t="shared" si="27"/>
        <v>0</v>
      </c>
      <c r="BX575" s="13">
        <f t="shared" si="28"/>
        <v>0</v>
      </c>
      <c r="BY575" s="13"/>
      <c r="BZ575" s="36"/>
    </row>
    <row r="576" spans="1:78" ht="15.75">
      <c r="A576" s="33" t="s">
        <v>43</v>
      </c>
      <c r="B576" s="42" t="s">
        <v>1289</v>
      </c>
      <c r="C576" s="33" t="s">
        <v>1290</v>
      </c>
      <c r="D576" s="5" t="s">
        <v>29</v>
      </c>
      <c r="E576" s="17">
        <f t="shared" si="26"/>
        <v>500000</v>
      </c>
      <c r="F576" s="13">
        <v>500000</v>
      </c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>
        <f t="shared" si="27"/>
        <v>0</v>
      </c>
      <c r="BX576" s="13">
        <f t="shared" si="28"/>
        <v>0</v>
      </c>
      <c r="BY576" s="13"/>
      <c r="BZ576" s="36"/>
    </row>
    <row r="577" spans="1:78" ht="15.75">
      <c r="A577" s="33" t="s">
        <v>43</v>
      </c>
      <c r="B577" s="42" t="s">
        <v>1291</v>
      </c>
      <c r="C577" s="33" t="s">
        <v>1292</v>
      </c>
      <c r="D577" s="5" t="s">
        <v>29</v>
      </c>
      <c r="E577" s="17">
        <f t="shared" si="26"/>
        <v>455000</v>
      </c>
      <c r="F577" s="13">
        <v>455000</v>
      </c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>
        <f t="shared" si="27"/>
        <v>0</v>
      </c>
      <c r="BX577" s="13">
        <f t="shared" si="28"/>
        <v>0</v>
      </c>
      <c r="BY577" s="13"/>
      <c r="BZ577" s="36"/>
    </row>
    <row r="578" spans="1:78" ht="15.75">
      <c r="A578" s="33" t="s">
        <v>43</v>
      </c>
      <c r="B578" s="42" t="s">
        <v>1293</v>
      </c>
      <c r="C578" s="33" t="s">
        <v>1294</v>
      </c>
      <c r="D578" s="5" t="s">
        <v>28</v>
      </c>
      <c r="E578" s="17">
        <f t="shared" si="26"/>
        <v>950051</v>
      </c>
      <c r="F578" s="13">
        <v>546000</v>
      </c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>
        <v>259500</v>
      </c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>
        <f t="shared" si="27"/>
        <v>259500</v>
      </c>
      <c r="BX578" s="13">
        <f t="shared" si="28"/>
        <v>259500</v>
      </c>
      <c r="BY578" s="13">
        <v>144551</v>
      </c>
      <c r="BZ578" s="36"/>
    </row>
    <row r="579" spans="1:78" ht="15.75">
      <c r="A579" s="33" t="s">
        <v>43</v>
      </c>
      <c r="B579" s="42" t="s">
        <v>1295</v>
      </c>
      <c r="C579" s="33" t="s">
        <v>1296</v>
      </c>
      <c r="D579" s="5" t="s">
        <v>28</v>
      </c>
      <c r="E579" s="17">
        <f t="shared" si="26"/>
        <v>1000000</v>
      </c>
      <c r="F579" s="13">
        <v>1000000</v>
      </c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>
        <f t="shared" si="27"/>
        <v>0</v>
      </c>
      <c r="BX579" s="13">
        <f t="shared" si="28"/>
        <v>0</v>
      </c>
      <c r="BY579" s="13"/>
      <c r="BZ579" s="36"/>
    </row>
    <row r="580" spans="1:78" ht="15.75">
      <c r="A580" s="33" t="s">
        <v>43</v>
      </c>
      <c r="B580" s="42" t="s">
        <v>1297</v>
      </c>
      <c r="C580" s="33" t="s">
        <v>1298</v>
      </c>
      <c r="D580" s="5" t="s">
        <v>29</v>
      </c>
      <c r="E580" s="17">
        <f t="shared" si="26"/>
        <v>192733</v>
      </c>
      <c r="F580" s="13"/>
      <c r="G580" s="6">
        <v>192733</v>
      </c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>
        <f t="shared" si="27"/>
        <v>0</v>
      </c>
      <c r="BX580" s="13">
        <f t="shared" si="28"/>
        <v>192733</v>
      </c>
      <c r="BY580" s="13"/>
      <c r="BZ580" s="36"/>
    </row>
    <row r="581" spans="1:78" ht="15.75">
      <c r="A581" s="33" t="s">
        <v>43</v>
      </c>
      <c r="B581" s="42" t="s">
        <v>1299</v>
      </c>
      <c r="C581" s="33" t="s">
        <v>1298</v>
      </c>
      <c r="D581" s="5" t="s">
        <v>29</v>
      </c>
      <c r="E581" s="17">
        <f t="shared" si="26"/>
        <v>646303</v>
      </c>
      <c r="F581" s="13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>
        <v>252603</v>
      </c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>
        <v>393700</v>
      </c>
      <c r="BT581" s="6"/>
      <c r="BU581" s="6"/>
      <c r="BV581" s="6"/>
      <c r="BW581" s="6">
        <f t="shared" si="27"/>
        <v>646303</v>
      </c>
      <c r="BX581" s="13">
        <f t="shared" si="28"/>
        <v>646303</v>
      </c>
      <c r="BY581" s="13"/>
      <c r="BZ581" s="36"/>
    </row>
    <row r="582" spans="1:78" ht="15.75">
      <c r="A582" s="33" t="s">
        <v>43</v>
      </c>
      <c r="B582" s="42" t="s">
        <v>1300</v>
      </c>
      <c r="C582" s="33" t="s">
        <v>1301</v>
      </c>
      <c r="D582" s="5" t="s">
        <v>29</v>
      </c>
      <c r="E582" s="17">
        <f aca="true" t="shared" si="29" ref="E582:E640">+F582+BX582+BY582+BZ582</f>
        <v>698900</v>
      </c>
      <c r="F582" s="13">
        <v>698900</v>
      </c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>
        <f t="shared" si="27"/>
        <v>0</v>
      </c>
      <c r="BX582" s="13">
        <f t="shared" si="28"/>
        <v>0</v>
      </c>
      <c r="BY582" s="13"/>
      <c r="BZ582" s="36"/>
    </row>
    <row r="583" spans="1:78" ht="15.75">
      <c r="A583" s="33" t="s">
        <v>43</v>
      </c>
      <c r="B583" s="42" t="s">
        <v>1302</v>
      </c>
      <c r="C583" s="33" t="s">
        <v>1303</v>
      </c>
      <c r="D583" s="5" t="s">
        <v>29</v>
      </c>
      <c r="E583" s="17">
        <f t="shared" si="29"/>
        <v>299900</v>
      </c>
      <c r="F583" s="13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>
        <v>299900</v>
      </c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>
        <f t="shared" si="27"/>
        <v>299900</v>
      </c>
      <c r="BX583" s="13">
        <f t="shared" si="28"/>
        <v>299900</v>
      </c>
      <c r="BY583" s="13"/>
      <c r="BZ583" s="36"/>
    </row>
    <row r="584" spans="1:78" ht="15.75">
      <c r="A584" s="33" t="s">
        <v>43</v>
      </c>
      <c r="B584" s="42" t="s">
        <v>1304</v>
      </c>
      <c r="C584" s="33" t="s">
        <v>1305</v>
      </c>
      <c r="D584" s="5" t="s">
        <v>29</v>
      </c>
      <c r="E584" s="17">
        <f t="shared" si="29"/>
        <v>0</v>
      </c>
      <c r="F584" s="13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>
        <f t="shared" si="27"/>
        <v>0</v>
      </c>
      <c r="BX584" s="13">
        <f t="shared" si="28"/>
        <v>0</v>
      </c>
      <c r="BY584" s="13"/>
      <c r="BZ584" s="36"/>
    </row>
    <row r="585" spans="1:78" ht="15.75">
      <c r="A585" s="33" t="s">
        <v>43</v>
      </c>
      <c r="B585" s="42" t="s">
        <v>1306</v>
      </c>
      <c r="C585" s="33" t="s">
        <v>1307</v>
      </c>
      <c r="D585" s="5" t="s">
        <v>28</v>
      </c>
      <c r="E585" s="17">
        <f t="shared" si="29"/>
        <v>624246</v>
      </c>
      <c r="F585" s="13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>
        <f t="shared" si="27"/>
        <v>0</v>
      </c>
      <c r="BX585" s="13">
        <f t="shared" si="28"/>
        <v>0</v>
      </c>
      <c r="BY585" s="13"/>
      <c r="BZ585" s="36">
        <v>624246</v>
      </c>
    </row>
    <row r="586" spans="1:78" ht="15.75">
      <c r="A586" s="33" t="s">
        <v>43</v>
      </c>
      <c r="B586" s="42" t="s">
        <v>1308</v>
      </c>
      <c r="C586" s="33" t="s">
        <v>1309</v>
      </c>
      <c r="D586" s="5" t="s">
        <v>29</v>
      </c>
      <c r="E586" s="17">
        <f t="shared" si="29"/>
        <v>420000</v>
      </c>
      <c r="F586" s="13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>
        <v>145000</v>
      </c>
      <c r="AI586" s="6"/>
      <c r="AJ586" s="6">
        <v>275000</v>
      </c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>
        <f t="shared" si="27"/>
        <v>420000</v>
      </c>
      <c r="BX586" s="13">
        <f t="shared" si="28"/>
        <v>420000</v>
      </c>
      <c r="BY586" s="13"/>
      <c r="BZ586" s="36"/>
    </row>
    <row r="587" spans="1:78" ht="15.75">
      <c r="A587" s="33" t="s">
        <v>43</v>
      </c>
      <c r="B587" s="42" t="s">
        <v>1310</v>
      </c>
      <c r="C587" s="33" t="s">
        <v>1311</v>
      </c>
      <c r="D587" s="5" t="s">
        <v>28</v>
      </c>
      <c r="E587" s="17">
        <f t="shared" si="29"/>
        <v>950000</v>
      </c>
      <c r="F587" s="13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>
        <f t="shared" si="27"/>
        <v>0</v>
      </c>
      <c r="BX587" s="13">
        <f t="shared" si="28"/>
        <v>0</v>
      </c>
      <c r="BY587" s="13"/>
      <c r="BZ587" s="36">
        <v>950000</v>
      </c>
    </row>
    <row r="588" spans="1:78" ht="15.75">
      <c r="A588" s="33" t="s">
        <v>43</v>
      </c>
      <c r="B588" s="42" t="s">
        <v>1312</v>
      </c>
      <c r="C588" s="33" t="s">
        <v>1313</v>
      </c>
      <c r="D588" s="5" t="s">
        <v>28</v>
      </c>
      <c r="E588" s="17">
        <f t="shared" si="29"/>
        <v>935890</v>
      </c>
      <c r="F588" s="13"/>
      <c r="G588" s="6"/>
      <c r="H588" s="6"/>
      <c r="I588" s="6"/>
      <c r="J588" s="6"/>
      <c r="K588" s="6"/>
      <c r="L588" s="6"/>
      <c r="M588" s="6">
        <v>580644</v>
      </c>
      <c r="N588" s="6"/>
      <c r="O588" s="6">
        <v>38862</v>
      </c>
      <c r="P588" s="6">
        <v>316384</v>
      </c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>
        <f t="shared" si="27"/>
        <v>935890</v>
      </c>
      <c r="BX588" s="13">
        <f t="shared" si="28"/>
        <v>935890</v>
      </c>
      <c r="BY588" s="13"/>
      <c r="BZ588" s="36"/>
    </row>
    <row r="589" spans="1:78" ht="15.75">
      <c r="A589" s="33" t="s">
        <v>43</v>
      </c>
      <c r="B589" s="42" t="s">
        <v>1314</v>
      </c>
      <c r="C589" s="33" t="s">
        <v>1315</v>
      </c>
      <c r="D589" s="5" t="s">
        <v>28</v>
      </c>
      <c r="E589" s="17">
        <f t="shared" si="29"/>
        <v>950000</v>
      </c>
      <c r="F589" s="13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>
        <f t="shared" si="27"/>
        <v>0</v>
      </c>
      <c r="BX589" s="13">
        <f t="shared" si="28"/>
        <v>0</v>
      </c>
      <c r="BY589" s="13"/>
      <c r="BZ589" s="36">
        <v>950000</v>
      </c>
    </row>
    <row r="590" spans="1:78" ht="15.75">
      <c r="A590" s="33" t="s">
        <v>43</v>
      </c>
      <c r="B590" s="42" t="s">
        <v>1316</v>
      </c>
      <c r="C590" s="33" t="s">
        <v>1317</v>
      </c>
      <c r="D590" s="5" t="s">
        <v>29</v>
      </c>
      <c r="E590" s="17">
        <f t="shared" si="29"/>
        <v>699050</v>
      </c>
      <c r="F590" s="13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>
        <f t="shared" si="27"/>
        <v>0</v>
      </c>
      <c r="BX590" s="13">
        <f t="shared" si="28"/>
        <v>0</v>
      </c>
      <c r="BY590" s="13"/>
      <c r="BZ590" s="36">
        <v>699050</v>
      </c>
    </row>
    <row r="591" spans="1:78" ht="15.75">
      <c r="A591" s="33" t="s">
        <v>43</v>
      </c>
      <c r="B591" s="42" t="s">
        <v>1318</v>
      </c>
      <c r="C591" s="33" t="s">
        <v>1319</v>
      </c>
      <c r="D591" s="5" t="s">
        <v>28</v>
      </c>
      <c r="E591" s="17">
        <f t="shared" si="29"/>
        <v>597300</v>
      </c>
      <c r="F591" s="13">
        <v>419100</v>
      </c>
      <c r="G591" s="6"/>
      <c r="H591" s="6"/>
      <c r="I591" s="6"/>
      <c r="J591" s="6"/>
      <c r="K591" s="6">
        <v>178200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>
        <f t="shared" si="27"/>
        <v>0</v>
      </c>
      <c r="BX591" s="13">
        <f t="shared" si="28"/>
        <v>178200</v>
      </c>
      <c r="BY591" s="13"/>
      <c r="BZ591" s="36"/>
    </row>
    <row r="592" spans="1:78" ht="15.75">
      <c r="A592" s="33" t="s">
        <v>43</v>
      </c>
      <c r="B592" s="42" t="s">
        <v>1320</v>
      </c>
      <c r="C592" s="33" t="s">
        <v>1321</v>
      </c>
      <c r="D592" s="5" t="s">
        <v>28</v>
      </c>
      <c r="E592" s="17">
        <f t="shared" si="29"/>
        <v>932561</v>
      </c>
      <c r="F592" s="13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>
        <v>932561</v>
      </c>
      <c r="BW592" s="6">
        <f t="shared" si="27"/>
        <v>932561</v>
      </c>
      <c r="BX592" s="13">
        <f t="shared" si="28"/>
        <v>932561</v>
      </c>
      <c r="BY592" s="13"/>
      <c r="BZ592" s="36"/>
    </row>
    <row r="593" spans="1:78" ht="15.75">
      <c r="A593" s="33" t="s">
        <v>43</v>
      </c>
      <c r="B593" s="42" t="s">
        <v>1322</v>
      </c>
      <c r="C593" s="33" t="s">
        <v>1323</v>
      </c>
      <c r="D593" s="5" t="s">
        <v>28</v>
      </c>
      <c r="E593" s="17">
        <f t="shared" si="29"/>
        <v>940038</v>
      </c>
      <c r="F593" s="13">
        <v>66028</v>
      </c>
      <c r="G593" s="6">
        <v>436499</v>
      </c>
      <c r="H593" s="6"/>
      <c r="I593" s="6">
        <v>75599</v>
      </c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>
        <v>288112</v>
      </c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>
        <v>73800</v>
      </c>
      <c r="BW593" s="6">
        <f t="shared" si="27"/>
        <v>361912</v>
      </c>
      <c r="BX593" s="13">
        <f t="shared" si="28"/>
        <v>874010</v>
      </c>
      <c r="BY593" s="13"/>
      <c r="BZ593" s="36"/>
    </row>
    <row r="594" spans="1:78" ht="15.75">
      <c r="A594" s="33" t="s">
        <v>43</v>
      </c>
      <c r="B594" s="42" t="s">
        <v>1324</v>
      </c>
      <c r="C594" s="33" t="s">
        <v>1325</v>
      </c>
      <c r="D594" s="5" t="s">
        <v>29</v>
      </c>
      <c r="E594" s="17">
        <f t="shared" si="29"/>
        <v>0</v>
      </c>
      <c r="F594" s="13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>
        <f t="shared" si="27"/>
        <v>0</v>
      </c>
      <c r="BX594" s="13">
        <f t="shared" si="28"/>
        <v>0</v>
      </c>
      <c r="BY594" s="13"/>
      <c r="BZ594" s="36"/>
    </row>
    <row r="595" spans="1:78" ht="15.75">
      <c r="A595" s="33" t="s">
        <v>43</v>
      </c>
      <c r="B595" s="42" t="s">
        <v>1326</v>
      </c>
      <c r="C595" s="33" t="s">
        <v>1327</v>
      </c>
      <c r="D595" s="5" t="s">
        <v>28</v>
      </c>
      <c r="E595" s="17">
        <f t="shared" si="29"/>
        <v>1016933</v>
      </c>
      <c r="F595" s="13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>
        <v>1016933</v>
      </c>
      <c r="BW595" s="6">
        <f t="shared" si="27"/>
        <v>1016933</v>
      </c>
      <c r="BX595" s="13">
        <f t="shared" si="28"/>
        <v>1016933</v>
      </c>
      <c r="BY595" s="13"/>
      <c r="BZ595" s="36"/>
    </row>
    <row r="596" spans="1:78" ht="15.75">
      <c r="A596" s="33" t="s">
        <v>43</v>
      </c>
      <c r="B596" s="42" t="s">
        <v>1328</v>
      </c>
      <c r="C596" s="33" t="s">
        <v>1329</v>
      </c>
      <c r="D596" s="5" t="s">
        <v>28</v>
      </c>
      <c r="E596" s="17">
        <f t="shared" si="29"/>
        <v>872669</v>
      </c>
      <c r="F596" s="13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>
        <f t="shared" si="27"/>
        <v>0</v>
      </c>
      <c r="BX596" s="13">
        <f t="shared" si="28"/>
        <v>0</v>
      </c>
      <c r="BY596" s="13"/>
      <c r="BZ596" s="36">
        <v>872669</v>
      </c>
    </row>
    <row r="597" spans="1:78" ht="15.75">
      <c r="A597" s="33" t="s">
        <v>43</v>
      </c>
      <c r="B597" s="42" t="s">
        <v>1330</v>
      </c>
      <c r="C597" s="33" t="s">
        <v>1331</v>
      </c>
      <c r="D597" s="5" t="s">
        <v>28</v>
      </c>
      <c r="E597" s="17">
        <f t="shared" si="29"/>
        <v>290322</v>
      </c>
      <c r="F597" s="13"/>
      <c r="G597" s="6"/>
      <c r="H597" s="6"/>
      <c r="I597" s="6"/>
      <c r="J597" s="6"/>
      <c r="K597" s="6"/>
      <c r="L597" s="6"/>
      <c r="M597" s="6">
        <v>290322</v>
      </c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>
        <f t="shared" si="27"/>
        <v>290322</v>
      </c>
      <c r="BX597" s="13">
        <f t="shared" si="28"/>
        <v>290322</v>
      </c>
      <c r="BY597" s="13"/>
      <c r="BZ597" s="36"/>
    </row>
    <row r="598" spans="1:78" ht="15.75">
      <c r="A598" s="33" t="s">
        <v>43</v>
      </c>
      <c r="B598" s="42" t="s">
        <v>1332</v>
      </c>
      <c r="C598" s="33" t="s">
        <v>1333</v>
      </c>
      <c r="D598" s="5" t="s">
        <v>28</v>
      </c>
      <c r="E598" s="17">
        <f t="shared" si="29"/>
        <v>950000</v>
      </c>
      <c r="F598" s="13">
        <v>62766</v>
      </c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>
        <f t="shared" si="27"/>
        <v>0</v>
      </c>
      <c r="BX598" s="13">
        <f t="shared" si="28"/>
        <v>0</v>
      </c>
      <c r="BY598" s="13"/>
      <c r="BZ598" s="36">
        <v>887234</v>
      </c>
    </row>
    <row r="599" spans="1:78" ht="15.75">
      <c r="A599" s="33" t="s">
        <v>43</v>
      </c>
      <c r="B599" s="42" t="s">
        <v>1334</v>
      </c>
      <c r="C599" s="33" t="s">
        <v>1335</v>
      </c>
      <c r="D599" s="5" t="s">
        <v>29</v>
      </c>
      <c r="E599" s="17">
        <f t="shared" si="29"/>
        <v>698650</v>
      </c>
      <c r="F599" s="13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>
        <f t="shared" si="27"/>
        <v>0</v>
      </c>
      <c r="BX599" s="13">
        <f t="shared" si="28"/>
        <v>0</v>
      </c>
      <c r="BY599" s="13"/>
      <c r="BZ599" s="36">
        <v>698650</v>
      </c>
    </row>
    <row r="600" spans="1:78" ht="15.75">
      <c r="A600" s="33" t="s">
        <v>43</v>
      </c>
      <c r="B600" s="42" t="s">
        <v>1436</v>
      </c>
      <c r="C600" s="33" t="s">
        <v>1336</v>
      </c>
      <c r="D600" s="5" t="s">
        <v>29</v>
      </c>
      <c r="E600" s="17">
        <f t="shared" si="29"/>
        <v>0</v>
      </c>
      <c r="F600" s="13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>
        <f t="shared" si="27"/>
        <v>0</v>
      </c>
      <c r="BX600" s="13">
        <f t="shared" si="28"/>
        <v>0</v>
      </c>
      <c r="BY600" s="13"/>
      <c r="BZ600" s="36"/>
    </row>
    <row r="601" spans="1:78" ht="15.75">
      <c r="A601" s="33" t="s">
        <v>43</v>
      </c>
      <c r="B601" s="42" t="s">
        <v>1337</v>
      </c>
      <c r="C601" s="33" t="s">
        <v>1338</v>
      </c>
      <c r="D601" s="5" t="s">
        <v>29</v>
      </c>
      <c r="E601" s="17">
        <f t="shared" si="29"/>
        <v>699400</v>
      </c>
      <c r="F601" s="13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>
        <f t="shared" si="27"/>
        <v>0</v>
      </c>
      <c r="BX601" s="13">
        <f t="shared" si="28"/>
        <v>0</v>
      </c>
      <c r="BY601" s="13"/>
      <c r="BZ601" s="36">
        <v>699400</v>
      </c>
    </row>
    <row r="602" spans="1:78" ht="15.75">
      <c r="A602" s="33" t="s">
        <v>43</v>
      </c>
      <c r="B602" s="42" t="s">
        <v>1339</v>
      </c>
      <c r="C602" s="33" t="s">
        <v>1340</v>
      </c>
      <c r="D602" s="5" t="s">
        <v>29</v>
      </c>
      <c r="E602" s="17">
        <f t="shared" si="29"/>
        <v>663600</v>
      </c>
      <c r="F602" s="13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>
        <f t="shared" si="27"/>
        <v>0</v>
      </c>
      <c r="BX602" s="13">
        <f t="shared" si="28"/>
        <v>0</v>
      </c>
      <c r="BY602" s="13">
        <v>663600</v>
      </c>
      <c r="BZ602" s="36"/>
    </row>
    <row r="603" spans="1:78" ht="15.75">
      <c r="A603" s="33" t="s">
        <v>43</v>
      </c>
      <c r="B603" s="42" t="s">
        <v>1341</v>
      </c>
      <c r="C603" s="33" t="s">
        <v>1342</v>
      </c>
      <c r="D603" s="5" t="s">
        <v>28</v>
      </c>
      <c r="E603" s="17">
        <f t="shared" si="29"/>
        <v>941652</v>
      </c>
      <c r="F603" s="13">
        <v>689782</v>
      </c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>
        <v>23500</v>
      </c>
      <c r="T603" s="6"/>
      <c r="U603" s="6"/>
      <c r="V603" s="6"/>
      <c r="W603" s="6">
        <v>40500</v>
      </c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>
        <v>131870</v>
      </c>
      <c r="BR603" s="6"/>
      <c r="BS603" s="6"/>
      <c r="BT603" s="6"/>
      <c r="BU603" s="6"/>
      <c r="BV603" s="6">
        <v>56000</v>
      </c>
      <c r="BW603" s="6">
        <f t="shared" si="27"/>
        <v>251870</v>
      </c>
      <c r="BX603" s="13">
        <f t="shared" si="28"/>
        <v>251870</v>
      </c>
      <c r="BY603" s="13"/>
      <c r="BZ603" s="36"/>
    </row>
    <row r="604" spans="1:78" ht="15.75">
      <c r="A604" s="33" t="s">
        <v>43</v>
      </c>
      <c r="B604" s="42" t="s">
        <v>1343</v>
      </c>
      <c r="C604" s="33" t="s">
        <v>1344</v>
      </c>
      <c r="D604" s="5" t="s">
        <v>29</v>
      </c>
      <c r="E604" s="17">
        <f t="shared" si="29"/>
        <v>699900</v>
      </c>
      <c r="F604" s="13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>
        <f t="shared" si="27"/>
        <v>0</v>
      </c>
      <c r="BX604" s="13">
        <f t="shared" si="28"/>
        <v>0</v>
      </c>
      <c r="BY604" s="13"/>
      <c r="BZ604" s="36">
        <v>699900</v>
      </c>
    </row>
    <row r="605" spans="1:78" ht="15.75">
      <c r="A605" s="33" t="s">
        <v>44</v>
      </c>
      <c r="B605" s="42" t="s">
        <v>1345</v>
      </c>
      <c r="C605" s="33" t="s">
        <v>1346</v>
      </c>
      <c r="D605" s="5" t="s">
        <v>28</v>
      </c>
      <c r="E605" s="17">
        <f t="shared" si="29"/>
        <v>0</v>
      </c>
      <c r="F605" s="13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>
        <f t="shared" si="27"/>
        <v>0</v>
      </c>
      <c r="BX605" s="13">
        <f t="shared" si="28"/>
        <v>0</v>
      </c>
      <c r="BY605" s="13"/>
      <c r="BZ605" s="36"/>
    </row>
    <row r="606" spans="1:78" ht="15.75">
      <c r="A606" s="33" t="s">
        <v>44</v>
      </c>
      <c r="B606" s="42" t="s">
        <v>1347</v>
      </c>
      <c r="C606" s="33" t="s">
        <v>1348</v>
      </c>
      <c r="D606" s="5" t="s">
        <v>30</v>
      </c>
      <c r="E606" s="17">
        <f t="shared" si="29"/>
        <v>170550</v>
      </c>
      <c r="F606" s="13">
        <v>170550</v>
      </c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>
        <f t="shared" si="27"/>
        <v>0</v>
      </c>
      <c r="BX606" s="13">
        <f t="shared" si="28"/>
        <v>0</v>
      </c>
      <c r="BY606" s="13"/>
      <c r="BZ606" s="36"/>
    </row>
    <row r="607" spans="1:78" ht="15.75">
      <c r="A607" s="33" t="s">
        <v>44</v>
      </c>
      <c r="B607" s="42" t="s">
        <v>1349</v>
      </c>
      <c r="C607" s="33" t="s">
        <v>1350</v>
      </c>
      <c r="D607" s="5" t="s">
        <v>29</v>
      </c>
      <c r="E607" s="17">
        <f t="shared" si="29"/>
        <v>395986</v>
      </c>
      <c r="F607" s="13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>
        <v>395986</v>
      </c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>
        <f t="shared" si="27"/>
        <v>395986</v>
      </c>
      <c r="BX607" s="13">
        <f t="shared" si="28"/>
        <v>395986</v>
      </c>
      <c r="BY607" s="13"/>
      <c r="BZ607" s="36"/>
    </row>
    <row r="608" spans="1:78" ht="15.75">
      <c r="A608" s="33" t="s">
        <v>44</v>
      </c>
      <c r="B608" s="42" t="s">
        <v>1351</v>
      </c>
      <c r="C608" s="33" t="s">
        <v>1352</v>
      </c>
      <c r="D608" s="5" t="s">
        <v>28</v>
      </c>
      <c r="E608" s="17">
        <f t="shared" si="29"/>
        <v>880000</v>
      </c>
      <c r="F608" s="13">
        <v>40000</v>
      </c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>
        <f t="shared" si="27"/>
        <v>0</v>
      </c>
      <c r="BX608" s="13">
        <f t="shared" si="28"/>
        <v>0</v>
      </c>
      <c r="BY608" s="13"/>
      <c r="BZ608" s="36">
        <v>840000</v>
      </c>
    </row>
    <row r="609" spans="1:78" ht="15.75">
      <c r="A609" s="33" t="s">
        <v>44</v>
      </c>
      <c r="B609" s="42" t="s">
        <v>1353</v>
      </c>
      <c r="C609" s="33" t="s">
        <v>1354</v>
      </c>
      <c r="D609" s="5" t="s">
        <v>28</v>
      </c>
      <c r="E609" s="17">
        <f t="shared" si="29"/>
        <v>933023</v>
      </c>
      <c r="F609" s="13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>
        <f t="shared" si="27"/>
        <v>0</v>
      </c>
      <c r="BX609" s="13">
        <f t="shared" si="28"/>
        <v>0</v>
      </c>
      <c r="BY609" s="13"/>
      <c r="BZ609" s="36">
        <v>933023</v>
      </c>
    </row>
    <row r="610" spans="1:78" ht="15.75">
      <c r="A610" s="33" t="s">
        <v>44</v>
      </c>
      <c r="B610" s="42" t="s">
        <v>1355</v>
      </c>
      <c r="C610" s="33" t="s">
        <v>1356</v>
      </c>
      <c r="D610" s="5" t="s">
        <v>28</v>
      </c>
      <c r="E610" s="17">
        <f t="shared" si="29"/>
        <v>500000</v>
      </c>
      <c r="F610" s="13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>
        <f t="shared" si="27"/>
        <v>0</v>
      </c>
      <c r="BX610" s="13">
        <f t="shared" si="28"/>
        <v>0</v>
      </c>
      <c r="BY610" s="13"/>
      <c r="BZ610" s="36">
        <v>500000</v>
      </c>
    </row>
    <row r="611" spans="1:78" ht="15.75">
      <c r="A611" s="33" t="s">
        <v>44</v>
      </c>
      <c r="B611" s="42" t="s">
        <v>1357</v>
      </c>
      <c r="C611" s="33" t="s">
        <v>1358</v>
      </c>
      <c r="D611" s="5" t="s">
        <v>28</v>
      </c>
      <c r="E611" s="17">
        <f t="shared" si="29"/>
        <v>631380</v>
      </c>
      <c r="F611" s="13">
        <v>119400</v>
      </c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>
        <f t="shared" si="27"/>
        <v>0</v>
      </c>
      <c r="BX611" s="13">
        <f t="shared" si="28"/>
        <v>0</v>
      </c>
      <c r="BY611" s="13">
        <v>511980</v>
      </c>
      <c r="BZ611" s="36"/>
    </row>
    <row r="612" spans="1:78" ht="15.75">
      <c r="A612" s="33" t="s">
        <v>44</v>
      </c>
      <c r="B612" s="42" t="s">
        <v>1359</v>
      </c>
      <c r="C612" s="33" t="s">
        <v>1360</v>
      </c>
      <c r="D612" s="5" t="s">
        <v>29</v>
      </c>
      <c r="E612" s="17">
        <f t="shared" si="29"/>
        <v>698949</v>
      </c>
      <c r="F612" s="13">
        <v>299000</v>
      </c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>
        <f t="shared" si="27"/>
        <v>0</v>
      </c>
      <c r="BX612" s="13">
        <f t="shared" si="28"/>
        <v>0</v>
      </c>
      <c r="BY612" s="13">
        <v>399949</v>
      </c>
      <c r="BZ612" s="36"/>
    </row>
    <row r="613" spans="1:78" ht="15.75">
      <c r="A613" s="33" t="s">
        <v>44</v>
      </c>
      <c r="B613" s="42" t="s">
        <v>1361</v>
      </c>
      <c r="C613" s="33" t="s">
        <v>1362</v>
      </c>
      <c r="D613" s="5" t="s">
        <v>29</v>
      </c>
      <c r="E613" s="17">
        <f t="shared" si="29"/>
        <v>111633</v>
      </c>
      <c r="F613" s="13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>
        <v>111633</v>
      </c>
      <c r="BR613" s="6"/>
      <c r="BS613" s="6"/>
      <c r="BT613" s="6"/>
      <c r="BU613" s="6"/>
      <c r="BV613" s="6"/>
      <c r="BW613" s="6">
        <f t="shared" si="27"/>
        <v>111633</v>
      </c>
      <c r="BX613" s="13">
        <f t="shared" si="28"/>
        <v>111633</v>
      </c>
      <c r="BY613" s="13"/>
      <c r="BZ613" s="36"/>
    </row>
    <row r="614" spans="1:78" ht="15.75">
      <c r="A614" s="33" t="s">
        <v>44</v>
      </c>
      <c r="B614" s="42" t="s">
        <v>1363</v>
      </c>
      <c r="C614" s="33" t="s">
        <v>1364</v>
      </c>
      <c r="D614" s="5" t="s">
        <v>29</v>
      </c>
      <c r="E614" s="17">
        <f t="shared" si="29"/>
        <v>699300</v>
      </c>
      <c r="F614" s="13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>
        <f t="shared" si="27"/>
        <v>0</v>
      </c>
      <c r="BX614" s="13">
        <f t="shared" si="28"/>
        <v>0</v>
      </c>
      <c r="BY614" s="13"/>
      <c r="BZ614" s="36">
        <v>699300</v>
      </c>
    </row>
    <row r="615" spans="1:78" ht="15.75">
      <c r="A615" s="33" t="s">
        <v>44</v>
      </c>
      <c r="B615" s="42" t="s">
        <v>1365</v>
      </c>
      <c r="C615" s="33" t="s">
        <v>1366</v>
      </c>
      <c r="D615" s="5" t="s">
        <v>29</v>
      </c>
      <c r="E615" s="17">
        <f t="shared" si="29"/>
        <v>0</v>
      </c>
      <c r="F615" s="13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>
        <f t="shared" si="27"/>
        <v>0</v>
      </c>
      <c r="BX615" s="13">
        <f t="shared" si="28"/>
        <v>0</v>
      </c>
      <c r="BY615" s="13"/>
      <c r="BZ615" s="36"/>
    </row>
    <row r="616" spans="1:78" ht="15.75">
      <c r="A616" s="33" t="s">
        <v>44</v>
      </c>
      <c r="B616" s="42" t="s">
        <v>1367</v>
      </c>
      <c r="C616" s="33" t="s">
        <v>1368</v>
      </c>
      <c r="D616" s="5" t="s">
        <v>28</v>
      </c>
      <c r="E616" s="17">
        <f t="shared" si="29"/>
        <v>587000</v>
      </c>
      <c r="F616" s="13">
        <v>587000</v>
      </c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>
        <f t="shared" si="27"/>
        <v>0</v>
      </c>
      <c r="BX616" s="13">
        <f t="shared" si="28"/>
        <v>0</v>
      </c>
      <c r="BY616" s="13"/>
      <c r="BZ616" s="36"/>
    </row>
    <row r="617" spans="1:78" ht="15.75">
      <c r="A617" s="33" t="s">
        <v>44</v>
      </c>
      <c r="B617" s="42" t="s">
        <v>1369</v>
      </c>
      <c r="C617" s="33" t="s">
        <v>1370</v>
      </c>
      <c r="D617" s="5" t="s">
        <v>29</v>
      </c>
      <c r="E617" s="17">
        <f t="shared" si="29"/>
        <v>699000</v>
      </c>
      <c r="F617" s="13">
        <v>699000</v>
      </c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>
        <f t="shared" si="27"/>
        <v>0</v>
      </c>
      <c r="BX617" s="13">
        <f t="shared" si="28"/>
        <v>0</v>
      </c>
      <c r="BY617" s="13"/>
      <c r="BZ617" s="36"/>
    </row>
    <row r="618" spans="1:78" ht="15.75">
      <c r="A618" s="33" t="s">
        <v>44</v>
      </c>
      <c r="B618" s="42" t="s">
        <v>1371</v>
      </c>
      <c r="C618" s="33" t="s">
        <v>1372</v>
      </c>
      <c r="D618" s="5" t="s">
        <v>28</v>
      </c>
      <c r="E618" s="17">
        <f t="shared" si="29"/>
        <v>0</v>
      </c>
      <c r="F618" s="13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>
        <f t="shared" si="27"/>
        <v>0</v>
      </c>
      <c r="BX618" s="13">
        <f t="shared" si="28"/>
        <v>0</v>
      </c>
      <c r="BY618" s="13"/>
      <c r="BZ618" s="36"/>
    </row>
    <row r="619" spans="1:78" ht="15.75">
      <c r="A619" s="33" t="s">
        <v>44</v>
      </c>
      <c r="B619" s="42" t="s">
        <v>1373</v>
      </c>
      <c r="C619" s="33" t="s">
        <v>1374</v>
      </c>
      <c r="D619" s="5" t="s">
        <v>29</v>
      </c>
      <c r="E619" s="17">
        <f t="shared" si="29"/>
        <v>696950</v>
      </c>
      <c r="F619" s="13">
        <v>131340</v>
      </c>
      <c r="G619" s="6"/>
      <c r="H619" s="6"/>
      <c r="I619" s="6"/>
      <c r="J619" s="6"/>
      <c r="K619" s="6"/>
      <c r="L619" s="6">
        <v>350000</v>
      </c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>
        <v>14700</v>
      </c>
      <c r="AR619" s="6"/>
      <c r="AS619" s="6"/>
      <c r="AT619" s="6"/>
      <c r="AU619" s="6"/>
      <c r="AV619" s="6"/>
      <c r="AW619" s="6"/>
      <c r="AX619" s="6"/>
      <c r="AY619" s="6">
        <v>66800</v>
      </c>
      <c r="AZ619" s="6">
        <v>77610</v>
      </c>
      <c r="BA619" s="6">
        <v>56500</v>
      </c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>
        <f t="shared" si="27"/>
        <v>215610</v>
      </c>
      <c r="BX619" s="13">
        <f t="shared" si="28"/>
        <v>565610</v>
      </c>
      <c r="BY619" s="13"/>
      <c r="BZ619" s="36"/>
    </row>
    <row r="620" spans="1:78" ht="15.75">
      <c r="A620" s="33" t="s">
        <v>44</v>
      </c>
      <c r="B620" s="42" t="s">
        <v>1437</v>
      </c>
      <c r="C620" s="33" t="s">
        <v>1375</v>
      </c>
      <c r="D620" s="5" t="s">
        <v>29</v>
      </c>
      <c r="E620" s="17">
        <f t="shared" si="29"/>
        <v>0</v>
      </c>
      <c r="F620" s="13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>
        <f t="shared" si="27"/>
        <v>0</v>
      </c>
      <c r="BX620" s="13">
        <f t="shared" si="28"/>
        <v>0</v>
      </c>
      <c r="BY620" s="13"/>
      <c r="BZ620" s="36"/>
    </row>
    <row r="621" spans="1:78" ht="15.75">
      <c r="A621" s="33" t="s">
        <v>44</v>
      </c>
      <c r="B621" s="42" t="s">
        <v>1376</v>
      </c>
      <c r="C621" s="33" t="s">
        <v>1377</v>
      </c>
      <c r="D621" s="5" t="s">
        <v>28</v>
      </c>
      <c r="E621" s="17">
        <f t="shared" si="29"/>
        <v>950000</v>
      </c>
      <c r="F621" s="13">
        <v>94600</v>
      </c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>
        <f t="shared" si="27"/>
        <v>0</v>
      </c>
      <c r="BX621" s="13">
        <f t="shared" si="28"/>
        <v>0</v>
      </c>
      <c r="BY621" s="13"/>
      <c r="BZ621" s="36">
        <v>855400</v>
      </c>
    </row>
    <row r="622" spans="1:78" ht="15.75">
      <c r="A622" s="33" t="s">
        <v>44</v>
      </c>
      <c r="B622" s="42" t="s">
        <v>1378</v>
      </c>
      <c r="C622" s="33" t="s">
        <v>1379</v>
      </c>
      <c r="D622" s="5" t="s">
        <v>29</v>
      </c>
      <c r="E622" s="17">
        <f t="shared" si="29"/>
        <v>399300</v>
      </c>
      <c r="F622" s="13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>
        <v>399300</v>
      </c>
      <c r="BW622" s="6">
        <f aca="true" t="shared" si="30" ref="BW622:BW640">SUM(M622:BV622)</f>
        <v>399300</v>
      </c>
      <c r="BX622" s="13">
        <f aca="true" t="shared" si="31" ref="BX622:BX640">+G622+H622+I622+J622+K622+L622+BW622</f>
        <v>399300</v>
      </c>
      <c r="BY622" s="13"/>
      <c r="BZ622" s="36"/>
    </row>
    <row r="623" spans="1:78" ht="15.75">
      <c r="A623" s="33" t="s">
        <v>44</v>
      </c>
      <c r="B623" s="42" t="s">
        <v>1380</v>
      </c>
      <c r="C623" s="33" t="s">
        <v>1381</v>
      </c>
      <c r="D623" s="5" t="s">
        <v>29</v>
      </c>
      <c r="E623" s="17">
        <f t="shared" si="29"/>
        <v>44950</v>
      </c>
      <c r="F623" s="13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>
        <v>44950</v>
      </c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>
        <f t="shared" si="30"/>
        <v>44950</v>
      </c>
      <c r="BX623" s="13">
        <f t="shared" si="31"/>
        <v>44950</v>
      </c>
      <c r="BY623" s="13"/>
      <c r="BZ623" s="36"/>
    </row>
    <row r="624" spans="1:78" ht="15.75">
      <c r="A624" s="33" t="s">
        <v>44</v>
      </c>
      <c r="B624" s="42" t="s">
        <v>1382</v>
      </c>
      <c r="C624" s="33" t="s">
        <v>1383</v>
      </c>
      <c r="D624" s="5" t="s">
        <v>30</v>
      </c>
      <c r="E624" s="17">
        <f t="shared" si="29"/>
        <v>233100</v>
      </c>
      <c r="F624" s="13">
        <v>233100</v>
      </c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>
        <f t="shared" si="30"/>
        <v>0</v>
      </c>
      <c r="BX624" s="13">
        <f t="shared" si="31"/>
        <v>0</v>
      </c>
      <c r="BY624" s="13"/>
      <c r="BZ624" s="36"/>
    </row>
    <row r="625" spans="1:78" ht="15.75">
      <c r="A625" s="33" t="s">
        <v>44</v>
      </c>
      <c r="B625" s="42" t="s">
        <v>1384</v>
      </c>
      <c r="C625" s="33" t="s">
        <v>1385</v>
      </c>
      <c r="D625" s="5" t="s">
        <v>28</v>
      </c>
      <c r="E625" s="17">
        <f t="shared" si="29"/>
        <v>934200</v>
      </c>
      <c r="F625" s="13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>
        <v>14400</v>
      </c>
      <c r="BJ625" s="6">
        <v>17200</v>
      </c>
      <c r="BK625" s="6"/>
      <c r="BL625" s="6"/>
      <c r="BM625" s="6"/>
      <c r="BN625" s="6">
        <v>32600</v>
      </c>
      <c r="BO625" s="6"/>
      <c r="BP625" s="6"/>
      <c r="BQ625" s="6"/>
      <c r="BR625" s="6"/>
      <c r="BS625" s="6"/>
      <c r="BT625" s="6"/>
      <c r="BU625" s="6"/>
      <c r="BV625" s="6"/>
      <c r="BW625" s="6">
        <f t="shared" si="30"/>
        <v>64200</v>
      </c>
      <c r="BX625" s="13">
        <f t="shared" si="31"/>
        <v>64200</v>
      </c>
      <c r="BY625" s="13"/>
      <c r="BZ625" s="36">
        <v>870000</v>
      </c>
    </row>
    <row r="626" spans="1:78" ht="15.75">
      <c r="A626" s="33" t="s">
        <v>44</v>
      </c>
      <c r="B626" s="42" t="s">
        <v>1386</v>
      </c>
      <c r="C626" s="33" t="s">
        <v>1387</v>
      </c>
      <c r="D626" s="5" t="s">
        <v>29</v>
      </c>
      <c r="E626" s="17">
        <f t="shared" si="29"/>
        <v>698850</v>
      </c>
      <c r="F626" s="13"/>
      <c r="G626" s="6"/>
      <c r="H626" s="6"/>
      <c r="I626" s="6"/>
      <c r="J626" s="6"/>
      <c r="K626" s="6"/>
      <c r="L626" s="6"/>
      <c r="M626" s="6"/>
      <c r="N626" s="6">
        <v>698850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>
        <f t="shared" si="30"/>
        <v>698850</v>
      </c>
      <c r="BX626" s="13">
        <f t="shared" si="31"/>
        <v>698850</v>
      </c>
      <c r="BY626" s="13"/>
      <c r="BZ626" s="36"/>
    </row>
    <row r="627" spans="1:78" ht="15.75">
      <c r="A627" s="33" t="s">
        <v>44</v>
      </c>
      <c r="B627" s="42" t="s">
        <v>1388</v>
      </c>
      <c r="C627" s="33" t="s">
        <v>1389</v>
      </c>
      <c r="D627" s="5" t="s">
        <v>30</v>
      </c>
      <c r="E627" s="17">
        <f t="shared" si="29"/>
        <v>0</v>
      </c>
      <c r="F627" s="13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>
        <f t="shared" si="30"/>
        <v>0</v>
      </c>
      <c r="BX627" s="13">
        <f t="shared" si="31"/>
        <v>0</v>
      </c>
      <c r="BY627" s="13"/>
      <c r="BZ627" s="36"/>
    </row>
    <row r="628" spans="1:78" ht="15.75">
      <c r="A628" s="33" t="s">
        <v>44</v>
      </c>
      <c r="B628" s="42" t="s">
        <v>1390</v>
      </c>
      <c r="C628" s="33" t="s">
        <v>1391</v>
      </c>
      <c r="D628" s="5" t="s">
        <v>28</v>
      </c>
      <c r="E628" s="17">
        <f t="shared" si="29"/>
        <v>700000</v>
      </c>
      <c r="F628" s="13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>
        <f t="shared" si="30"/>
        <v>0</v>
      </c>
      <c r="BX628" s="13">
        <f t="shared" si="31"/>
        <v>0</v>
      </c>
      <c r="BY628" s="13"/>
      <c r="BZ628" s="36">
        <v>700000</v>
      </c>
    </row>
    <row r="629" spans="1:78" ht="15.75">
      <c r="A629" s="33" t="s">
        <v>44</v>
      </c>
      <c r="B629" s="42" t="s">
        <v>1392</v>
      </c>
      <c r="C629" s="33" t="s">
        <v>1393</v>
      </c>
      <c r="D629" s="5" t="s">
        <v>28</v>
      </c>
      <c r="E629" s="17">
        <f t="shared" si="29"/>
        <v>192536</v>
      </c>
      <c r="F629" s="13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>
        <v>90000</v>
      </c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>
        <v>6096</v>
      </c>
      <c r="BJ629" s="6">
        <v>5461</v>
      </c>
      <c r="BK629" s="6"/>
      <c r="BL629" s="6">
        <v>90979</v>
      </c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>
        <f t="shared" si="30"/>
        <v>192536</v>
      </c>
      <c r="BX629" s="13">
        <f t="shared" si="31"/>
        <v>192536</v>
      </c>
      <c r="BY629" s="13"/>
      <c r="BZ629" s="36"/>
    </row>
    <row r="630" spans="1:78" ht="15.75">
      <c r="A630" s="33" t="s">
        <v>44</v>
      </c>
      <c r="B630" s="42" t="s">
        <v>1394</v>
      </c>
      <c r="C630" s="33" t="s">
        <v>1395</v>
      </c>
      <c r="D630" s="5" t="s">
        <v>28</v>
      </c>
      <c r="E630" s="17">
        <f t="shared" si="29"/>
        <v>1000000</v>
      </c>
      <c r="F630" s="13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>
        <f t="shared" si="30"/>
        <v>0</v>
      </c>
      <c r="BX630" s="13">
        <f t="shared" si="31"/>
        <v>0</v>
      </c>
      <c r="BY630" s="13"/>
      <c r="BZ630" s="36">
        <v>1000000</v>
      </c>
    </row>
    <row r="631" spans="1:78" ht="15.75">
      <c r="A631" s="33" t="s">
        <v>44</v>
      </c>
      <c r="B631" s="42" t="s">
        <v>1452</v>
      </c>
      <c r="C631" s="33" t="s">
        <v>1396</v>
      </c>
      <c r="D631" s="5" t="s">
        <v>29</v>
      </c>
      <c r="E631" s="17">
        <f t="shared" si="29"/>
        <v>0</v>
      </c>
      <c r="F631" s="13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>
        <f t="shared" si="30"/>
        <v>0</v>
      </c>
      <c r="BX631" s="13">
        <f t="shared" si="31"/>
        <v>0</v>
      </c>
      <c r="BY631" s="13"/>
      <c r="BZ631" s="36"/>
    </row>
    <row r="632" spans="1:78" ht="15.75">
      <c r="A632" s="33" t="s">
        <v>44</v>
      </c>
      <c r="B632" s="42" t="s">
        <v>1397</v>
      </c>
      <c r="C632" s="33" t="s">
        <v>1396</v>
      </c>
      <c r="D632" s="5" t="s">
        <v>28</v>
      </c>
      <c r="E632" s="17">
        <f t="shared" si="29"/>
        <v>470772</v>
      </c>
      <c r="F632" s="13">
        <v>141000</v>
      </c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>
        <f t="shared" si="30"/>
        <v>0</v>
      </c>
      <c r="BX632" s="13">
        <f t="shared" si="31"/>
        <v>0</v>
      </c>
      <c r="BY632" s="13">
        <v>329772</v>
      </c>
      <c r="BZ632" s="36"/>
    </row>
    <row r="633" spans="1:78" ht="15.75">
      <c r="A633" s="33" t="s">
        <v>44</v>
      </c>
      <c r="B633" s="42" t="s">
        <v>1398</v>
      </c>
      <c r="C633" s="33" t="s">
        <v>1399</v>
      </c>
      <c r="D633" s="5" t="s">
        <v>28</v>
      </c>
      <c r="E633" s="17">
        <f t="shared" si="29"/>
        <v>920205</v>
      </c>
      <c r="F633" s="13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>
        <v>102450</v>
      </c>
      <c r="AZ633" s="6">
        <v>52500</v>
      </c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>
        <v>268255</v>
      </c>
      <c r="BW633" s="6">
        <f t="shared" si="30"/>
        <v>423205</v>
      </c>
      <c r="BX633" s="13">
        <f t="shared" si="31"/>
        <v>423205</v>
      </c>
      <c r="BY633" s="13"/>
      <c r="BZ633" s="36">
        <v>497000</v>
      </c>
    </row>
    <row r="634" spans="1:78" ht="15.75">
      <c r="A634" s="33" t="s">
        <v>44</v>
      </c>
      <c r="B634" s="42" t="s">
        <v>1400</v>
      </c>
      <c r="C634" s="33" t="s">
        <v>1401</v>
      </c>
      <c r="D634" s="5" t="s">
        <v>28</v>
      </c>
      <c r="E634" s="17">
        <f t="shared" si="29"/>
        <v>580263</v>
      </c>
      <c r="F634" s="13"/>
      <c r="G634" s="6"/>
      <c r="H634" s="6"/>
      <c r="I634" s="6"/>
      <c r="J634" s="6"/>
      <c r="K634" s="6"/>
      <c r="L634" s="6"/>
      <c r="M634" s="6">
        <v>290322</v>
      </c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>
        <v>131064</v>
      </c>
      <c r="AZ634" s="6">
        <v>66040</v>
      </c>
      <c r="BA634" s="6">
        <v>92837</v>
      </c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>
        <f t="shared" si="30"/>
        <v>580263</v>
      </c>
      <c r="BX634" s="13">
        <f t="shared" si="31"/>
        <v>580263</v>
      </c>
      <c r="BY634" s="13"/>
      <c r="BZ634" s="36"/>
    </row>
    <row r="635" spans="1:78" ht="15.75">
      <c r="A635" s="33" t="s">
        <v>44</v>
      </c>
      <c r="B635" s="42" t="s">
        <v>1402</v>
      </c>
      <c r="C635" s="33" t="s">
        <v>1403</v>
      </c>
      <c r="D635" s="5" t="s">
        <v>29</v>
      </c>
      <c r="E635" s="17">
        <f t="shared" si="29"/>
        <v>700000</v>
      </c>
      <c r="F635" s="13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>
        <f t="shared" si="30"/>
        <v>0</v>
      </c>
      <c r="BX635" s="13">
        <f t="shared" si="31"/>
        <v>0</v>
      </c>
      <c r="BY635" s="13"/>
      <c r="BZ635" s="36">
        <v>700000</v>
      </c>
    </row>
    <row r="636" spans="1:78" ht="15.75">
      <c r="A636" s="33" t="s">
        <v>44</v>
      </c>
      <c r="B636" s="42" t="s">
        <v>1404</v>
      </c>
      <c r="C636" s="33" t="s">
        <v>1405</v>
      </c>
      <c r="D636" s="5" t="s">
        <v>29</v>
      </c>
      <c r="E636" s="17">
        <f t="shared" si="29"/>
        <v>696400</v>
      </c>
      <c r="F636" s="13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>
        <f t="shared" si="30"/>
        <v>0</v>
      </c>
      <c r="BX636" s="13">
        <f t="shared" si="31"/>
        <v>0</v>
      </c>
      <c r="BY636" s="13"/>
      <c r="BZ636" s="36">
        <v>696400</v>
      </c>
    </row>
    <row r="637" spans="1:78" ht="15.75">
      <c r="A637" s="33" t="s">
        <v>44</v>
      </c>
      <c r="B637" s="42" t="s">
        <v>1406</v>
      </c>
      <c r="C637" s="33" t="s">
        <v>1407</v>
      </c>
      <c r="D637" s="5" t="s">
        <v>29</v>
      </c>
      <c r="E637" s="17">
        <f t="shared" si="29"/>
        <v>100000</v>
      </c>
      <c r="F637" s="13">
        <v>100000</v>
      </c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>
        <f t="shared" si="30"/>
        <v>0</v>
      </c>
      <c r="BX637" s="13">
        <f t="shared" si="31"/>
        <v>0</v>
      </c>
      <c r="BY637" s="13"/>
      <c r="BZ637" s="36"/>
    </row>
    <row r="638" spans="1:78" ht="15.75">
      <c r="A638" s="33" t="s">
        <v>44</v>
      </c>
      <c r="B638" s="42" t="s">
        <v>1408</v>
      </c>
      <c r="C638" s="33" t="s">
        <v>1409</v>
      </c>
      <c r="D638" s="5" t="s">
        <v>29</v>
      </c>
      <c r="E638" s="17">
        <f t="shared" si="29"/>
        <v>279420</v>
      </c>
      <c r="F638" s="13">
        <v>268000</v>
      </c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>
        <v>11420</v>
      </c>
      <c r="BW638" s="6">
        <f t="shared" si="30"/>
        <v>11420</v>
      </c>
      <c r="BX638" s="13">
        <f t="shared" si="31"/>
        <v>11420</v>
      </c>
      <c r="BY638" s="13"/>
      <c r="BZ638" s="36"/>
    </row>
    <row r="639" spans="1:78" ht="15.75">
      <c r="A639" s="33" t="s">
        <v>44</v>
      </c>
      <c r="B639" s="42" t="s">
        <v>1410</v>
      </c>
      <c r="C639" s="33" t="s">
        <v>1411</v>
      </c>
      <c r="D639" s="5" t="s">
        <v>28</v>
      </c>
      <c r="E639" s="17">
        <f t="shared" si="29"/>
        <v>541096</v>
      </c>
      <c r="F639" s="13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>
        <v>541096</v>
      </c>
      <c r="BW639" s="6">
        <f t="shared" si="30"/>
        <v>541096</v>
      </c>
      <c r="BX639" s="13">
        <f t="shared" si="31"/>
        <v>541096</v>
      </c>
      <c r="BY639" s="13"/>
      <c r="BZ639" s="36"/>
    </row>
    <row r="640" spans="1:78" ht="16.5" thickBot="1">
      <c r="A640" s="43" t="s">
        <v>44</v>
      </c>
      <c r="B640" s="44" t="s">
        <v>1412</v>
      </c>
      <c r="C640" s="43" t="s">
        <v>1413</v>
      </c>
      <c r="D640" s="45" t="s">
        <v>28</v>
      </c>
      <c r="E640" s="18">
        <f t="shared" si="29"/>
        <v>0</v>
      </c>
      <c r="F640" s="14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>
        <f t="shared" si="30"/>
        <v>0</v>
      </c>
      <c r="BX640" s="14">
        <f t="shared" si="31"/>
        <v>0</v>
      </c>
      <c r="BY640" s="14"/>
      <c r="BZ640" s="46"/>
    </row>
    <row r="641" spans="1:78" ht="22.5" customHeight="1">
      <c r="A641" s="51" t="s">
        <v>1453</v>
      </c>
      <c r="B641" s="52"/>
      <c r="C641" s="52"/>
      <c r="D641" s="53"/>
      <c r="E641" s="16">
        <f aca="true" t="shared" si="32" ref="E641:AJ641">SUM(E5:E640)</f>
        <v>287169603.3333334</v>
      </c>
      <c r="F641" s="12">
        <f t="shared" si="32"/>
        <v>71678735</v>
      </c>
      <c r="G641" s="9">
        <f t="shared" si="32"/>
        <v>5310492</v>
      </c>
      <c r="H641" s="9">
        <f t="shared" si="32"/>
        <v>2215524</v>
      </c>
      <c r="I641" s="9">
        <f t="shared" si="32"/>
        <v>7817946</v>
      </c>
      <c r="J641" s="9">
        <f t="shared" si="32"/>
        <v>901617</v>
      </c>
      <c r="K641" s="9">
        <f t="shared" si="32"/>
        <v>916050</v>
      </c>
      <c r="L641" s="9">
        <f t="shared" si="32"/>
        <v>7982450</v>
      </c>
      <c r="M641" s="9">
        <f t="shared" si="32"/>
        <v>8034634</v>
      </c>
      <c r="N641" s="9">
        <f t="shared" si="32"/>
        <v>6053091.333333333</v>
      </c>
      <c r="O641" s="9">
        <f t="shared" si="32"/>
        <v>155448</v>
      </c>
      <c r="P641" s="9">
        <f t="shared" si="32"/>
        <v>1110960</v>
      </c>
      <c r="Q641" s="9">
        <f t="shared" si="32"/>
        <v>334998</v>
      </c>
      <c r="R641" s="9">
        <f t="shared" si="32"/>
        <v>83000</v>
      </c>
      <c r="S641" s="9">
        <f t="shared" si="32"/>
        <v>135590</v>
      </c>
      <c r="T641" s="9">
        <f t="shared" si="32"/>
        <v>30861</v>
      </c>
      <c r="U641" s="9">
        <f t="shared" si="32"/>
        <v>294315</v>
      </c>
      <c r="V641" s="9">
        <f t="shared" si="32"/>
        <v>203523</v>
      </c>
      <c r="W641" s="9">
        <f t="shared" si="32"/>
        <v>971294</v>
      </c>
      <c r="X641" s="9">
        <f t="shared" si="32"/>
        <v>595725</v>
      </c>
      <c r="Y641" s="9">
        <f t="shared" si="32"/>
        <v>0</v>
      </c>
      <c r="Z641" s="9">
        <f t="shared" si="32"/>
        <v>0</v>
      </c>
      <c r="AA641" s="9">
        <f t="shared" si="32"/>
        <v>1463290</v>
      </c>
      <c r="AB641" s="9">
        <f t="shared" si="32"/>
        <v>1383950</v>
      </c>
      <c r="AC641" s="9">
        <f t="shared" si="32"/>
        <v>409441</v>
      </c>
      <c r="AD641" s="9">
        <f t="shared" si="32"/>
        <v>1425944</v>
      </c>
      <c r="AE641" s="9">
        <f t="shared" si="32"/>
        <v>1664029</v>
      </c>
      <c r="AF641" s="9">
        <f t="shared" si="32"/>
        <v>3207988</v>
      </c>
      <c r="AG641" s="9">
        <f t="shared" si="32"/>
        <v>3261133</v>
      </c>
      <c r="AH641" s="9">
        <f t="shared" si="32"/>
        <v>1795754</v>
      </c>
      <c r="AI641" s="9">
        <f t="shared" si="32"/>
        <v>2489681</v>
      </c>
      <c r="AJ641" s="9">
        <f t="shared" si="32"/>
        <v>4472395</v>
      </c>
      <c r="AK641" s="9">
        <f aca="true" t="shared" si="33" ref="AK641:BP641">SUM(AK5:AK640)</f>
        <v>5196356</v>
      </c>
      <c r="AL641" s="9">
        <f t="shared" si="33"/>
        <v>369603</v>
      </c>
      <c r="AM641" s="9">
        <f t="shared" si="33"/>
        <v>543154</v>
      </c>
      <c r="AN641" s="9">
        <f t="shared" si="33"/>
        <v>416865</v>
      </c>
      <c r="AO641" s="9">
        <f t="shared" si="33"/>
        <v>84010</v>
      </c>
      <c r="AP641" s="9">
        <f t="shared" si="33"/>
        <v>13800</v>
      </c>
      <c r="AQ641" s="9">
        <f t="shared" si="33"/>
        <v>39891</v>
      </c>
      <c r="AR641" s="9">
        <f t="shared" si="33"/>
        <v>17983</v>
      </c>
      <c r="AS641" s="9">
        <f t="shared" si="33"/>
        <v>69164</v>
      </c>
      <c r="AT641" s="9">
        <f t="shared" si="33"/>
        <v>52959</v>
      </c>
      <c r="AU641" s="9">
        <f t="shared" si="33"/>
        <v>2974258</v>
      </c>
      <c r="AV641" s="9">
        <f t="shared" si="33"/>
        <v>0</v>
      </c>
      <c r="AW641" s="9">
        <f t="shared" si="33"/>
        <v>88900</v>
      </c>
      <c r="AX641" s="9">
        <f t="shared" si="33"/>
        <v>959369</v>
      </c>
      <c r="AY641" s="9">
        <f t="shared" si="33"/>
        <v>2102810</v>
      </c>
      <c r="AZ641" s="9">
        <f t="shared" si="33"/>
        <v>2179116</v>
      </c>
      <c r="BA641" s="9">
        <f t="shared" si="33"/>
        <v>800053</v>
      </c>
      <c r="BB641" s="9">
        <f t="shared" si="33"/>
        <v>0</v>
      </c>
      <c r="BC641" s="9">
        <f t="shared" si="33"/>
        <v>6858</v>
      </c>
      <c r="BD641" s="9">
        <f t="shared" si="33"/>
        <v>0</v>
      </c>
      <c r="BE641" s="9">
        <f t="shared" si="33"/>
        <v>18300</v>
      </c>
      <c r="BF641" s="9">
        <f t="shared" si="33"/>
        <v>0</v>
      </c>
      <c r="BG641" s="9">
        <f t="shared" si="33"/>
        <v>4180</v>
      </c>
      <c r="BH641" s="9">
        <f t="shared" si="33"/>
        <v>0</v>
      </c>
      <c r="BI641" s="9">
        <f t="shared" si="33"/>
        <v>20496</v>
      </c>
      <c r="BJ641" s="9">
        <f t="shared" si="33"/>
        <v>22661</v>
      </c>
      <c r="BK641" s="9">
        <f t="shared" si="33"/>
        <v>12573</v>
      </c>
      <c r="BL641" s="9">
        <f t="shared" si="33"/>
        <v>1347453</v>
      </c>
      <c r="BM641" s="9">
        <f t="shared" si="33"/>
        <v>226774</v>
      </c>
      <c r="BN641" s="9">
        <f t="shared" si="33"/>
        <v>329559</v>
      </c>
      <c r="BO641" s="9">
        <f t="shared" si="33"/>
        <v>393573</v>
      </c>
      <c r="BP641" s="9">
        <f t="shared" si="33"/>
        <v>463423</v>
      </c>
      <c r="BQ641" s="9">
        <f>SUM(BQ5:BQ640)</f>
        <v>2313125</v>
      </c>
      <c r="BR641" s="9">
        <f>SUM(BR5:BR640)</f>
        <v>747084</v>
      </c>
      <c r="BS641" s="9">
        <f>SUM(BS5:BS640)</f>
        <v>590550</v>
      </c>
      <c r="BT641" s="9">
        <f>SUM(BT5:BT640)</f>
        <v>1005840</v>
      </c>
      <c r="BU641" s="9">
        <f>SUM(BU5:BU640)</f>
        <v>3062400</v>
      </c>
      <c r="BV641" s="9">
        <f>SUM(BV5:BV640)</f>
        <v>31317368</v>
      </c>
      <c r="BW641" s="9">
        <f>SUM(BW5:BW640)</f>
        <v>97367552.33333333</v>
      </c>
      <c r="BX641" s="12">
        <f>SUM(BX5:BX640)</f>
        <v>122511631.33333333</v>
      </c>
      <c r="BY641" s="12">
        <f>SUM(BY5:BY640)</f>
        <v>20303204</v>
      </c>
      <c r="BZ641" s="12">
        <f>SUM(BZ5:BZ640)</f>
        <v>72676033</v>
      </c>
    </row>
  </sheetData>
  <sheetProtection password="C636" sheet="1" objects="1" scenarios="1" sort="0" autoFilter="0"/>
  <mergeCells count="18">
    <mergeCell ref="D1:D4"/>
    <mergeCell ref="BY1:BY3"/>
    <mergeCell ref="BZ1:BZ3"/>
    <mergeCell ref="G2:G3"/>
    <mergeCell ref="H2:H3"/>
    <mergeCell ref="I2:I3"/>
    <mergeCell ref="J2:J3"/>
    <mergeCell ref="G1:BX1"/>
    <mergeCell ref="K2:K3"/>
    <mergeCell ref="L2:L3"/>
    <mergeCell ref="C1:C4"/>
    <mergeCell ref="A641:D641"/>
    <mergeCell ref="BX2:BX3"/>
    <mergeCell ref="E1:E3"/>
    <mergeCell ref="F1:F3"/>
    <mergeCell ref="M2:BW2"/>
    <mergeCell ref="A1:A4"/>
    <mergeCell ref="B1:B4"/>
  </mergeCells>
  <dataValidations count="2">
    <dataValidation type="list" allowBlank="1" showInputMessage="1" showErrorMessage="1" sqref="D5:D109">
      <formula1>kategória</formula1>
    </dataValidation>
    <dataValidation type="list" allowBlank="1" showInputMessage="1" showErrorMessage="1" sqref="A5:A109">
      <formula1>megye</formula1>
    </dataValidation>
  </dataValidations>
  <printOptions horizontalCentered="1"/>
  <pageMargins left="0.3937007874015748" right="0.3937007874015748" top="0.9055118110236221" bottom="0.9055118110236221" header="0.31496062992125984" footer="0.31496062992125984"/>
  <pageSetup fitToHeight="15" fitToWidth="10" horizontalDpi="600" verticalDpi="600" orientation="landscape" paperSize="8" scale="84" r:id="rId1"/>
  <headerFooter alignWithMargins="0">
    <oddHeader>&amp;C&amp;"Times New Roman,Félkövér"&amp;14&amp;UKIMUTATÁS&amp;"Times New Roman,Normál"&amp;12&amp;U
&amp;"Times New Roman,Dőlt"az önkéntes tűzoltó egyesületek 2021. évi pályázatának pénzbeli támogatásáról</oddHeader>
    <oddFooter>&amp;C&amp;P. oldal, összesen: &amp;N</oddFooter>
  </headerFooter>
  <ignoredErrors>
    <ignoredError sqref="BW5:BW7 BX5:BX109 BW9:BW22 BW24:BW109" unlockedFormula="1"/>
    <ignoredError sqref="BW8 BW23" formulaRange="1" unlockedFormula="1"/>
    <ignoredError sqref="BW302 BW358 BW456 BW6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C8" sqref="C8"/>
    </sheetView>
  </sheetViews>
  <sheetFormatPr defaultColWidth="9.00390625" defaultRowHeight="15.75"/>
  <cols>
    <col min="2" max="2" width="12.75390625" style="0" bestFit="1" customWidth="1"/>
    <col min="3" max="3" width="19.625" style="0" bestFit="1" customWidth="1"/>
  </cols>
  <sheetData>
    <row r="1" spans="1:3" ht="15.75">
      <c r="A1" t="s">
        <v>28</v>
      </c>
      <c r="B1" t="s">
        <v>31</v>
      </c>
      <c r="C1" t="s">
        <v>50</v>
      </c>
    </row>
    <row r="2" spans="1:3" ht="15.75">
      <c r="A2" t="s">
        <v>29</v>
      </c>
      <c r="B2" t="s">
        <v>32</v>
      </c>
      <c r="C2" t="s">
        <v>51</v>
      </c>
    </row>
    <row r="3" spans="1:3" ht="15.75">
      <c r="A3" t="s">
        <v>30</v>
      </c>
      <c r="B3" t="s">
        <v>33</v>
      </c>
      <c r="C3" t="s">
        <v>52</v>
      </c>
    </row>
    <row r="4" spans="2:3" ht="15.75">
      <c r="B4" t="s">
        <v>49</v>
      </c>
      <c r="C4" t="s">
        <v>53</v>
      </c>
    </row>
    <row r="5" spans="2:3" ht="15.75">
      <c r="B5" t="s">
        <v>191</v>
      </c>
      <c r="C5" t="s">
        <v>54</v>
      </c>
    </row>
    <row r="6" spans="2:3" ht="15.75">
      <c r="B6" t="s">
        <v>34</v>
      </c>
      <c r="C6" t="s">
        <v>55</v>
      </c>
    </row>
    <row r="7" spans="2:3" ht="15.75">
      <c r="B7" t="s">
        <v>35</v>
      </c>
      <c r="C7" t="s">
        <v>56</v>
      </c>
    </row>
    <row r="8" spans="2:3" ht="15.75">
      <c r="B8" t="s">
        <v>45</v>
      </c>
      <c r="C8" t="s">
        <v>57</v>
      </c>
    </row>
    <row r="9" spans="2:3" ht="15.75">
      <c r="B9" t="s">
        <v>36</v>
      </c>
      <c r="C9" t="s">
        <v>58</v>
      </c>
    </row>
    <row r="10" spans="2:3" ht="15.75">
      <c r="B10" t="s">
        <v>37</v>
      </c>
      <c r="C10" t="s">
        <v>59</v>
      </c>
    </row>
    <row r="11" spans="2:3" ht="15.75">
      <c r="B11" t="s">
        <v>46</v>
      </c>
      <c r="C11" t="s">
        <v>60</v>
      </c>
    </row>
    <row r="12" spans="2:3" ht="15.75">
      <c r="B12" t="s">
        <v>47</v>
      </c>
      <c r="C12" t="s">
        <v>61</v>
      </c>
    </row>
    <row r="13" spans="2:3" ht="15.75">
      <c r="B13" t="s">
        <v>38</v>
      </c>
      <c r="C13" t="s">
        <v>62</v>
      </c>
    </row>
    <row r="14" spans="2:3" ht="15.75">
      <c r="B14" t="s">
        <v>39</v>
      </c>
      <c r="C14" t="s">
        <v>63</v>
      </c>
    </row>
    <row r="15" spans="2:3" ht="15.75">
      <c r="B15" t="s">
        <v>40</v>
      </c>
      <c r="C15" t="s">
        <v>64</v>
      </c>
    </row>
    <row r="16" spans="2:3" ht="15.75">
      <c r="B16" t="s">
        <v>48</v>
      </c>
      <c r="C16" t="s">
        <v>65</v>
      </c>
    </row>
    <row r="17" spans="2:3" ht="15.75">
      <c r="B17" t="s">
        <v>41</v>
      </c>
      <c r="C17" t="s">
        <v>66</v>
      </c>
    </row>
    <row r="18" spans="2:3" ht="15.75">
      <c r="B18" t="s">
        <v>42</v>
      </c>
      <c r="C18" t="s">
        <v>67</v>
      </c>
    </row>
    <row r="19" spans="2:3" ht="15.75">
      <c r="B19" t="s">
        <v>43</v>
      </c>
      <c r="C19" t="s">
        <v>129</v>
      </c>
    </row>
    <row r="20" spans="2:3" ht="15.75">
      <c r="B20" t="s">
        <v>44</v>
      </c>
      <c r="C20" t="s">
        <v>68</v>
      </c>
    </row>
    <row r="21" ht="15.75">
      <c r="C21" t="s">
        <v>69</v>
      </c>
    </row>
    <row r="22" ht="15.75">
      <c r="C22" t="s">
        <v>70</v>
      </c>
    </row>
    <row r="23" ht="15.75">
      <c r="C23" t="s">
        <v>71</v>
      </c>
    </row>
    <row r="24" ht="15.75">
      <c r="C24" t="s">
        <v>72</v>
      </c>
    </row>
    <row r="25" ht="15.75">
      <c r="C25" t="s">
        <v>73</v>
      </c>
    </row>
    <row r="26" ht="15.75">
      <c r="C26" t="s">
        <v>74</v>
      </c>
    </row>
    <row r="27" ht="15.75">
      <c r="C27" t="s">
        <v>75</v>
      </c>
    </row>
    <row r="28" ht="15.75">
      <c r="C28" t="s">
        <v>76</v>
      </c>
    </row>
    <row r="29" ht="15.75">
      <c r="C29" t="s">
        <v>77</v>
      </c>
    </row>
    <row r="30" ht="15.75">
      <c r="C30" t="s">
        <v>78</v>
      </c>
    </row>
    <row r="31" ht="15.75">
      <c r="C31" t="s">
        <v>79</v>
      </c>
    </row>
    <row r="32" ht="15.75">
      <c r="C32" t="s">
        <v>80</v>
      </c>
    </row>
    <row r="33" ht="15.75">
      <c r="C33" t="s">
        <v>81</v>
      </c>
    </row>
    <row r="34" ht="15.75">
      <c r="C34" t="s">
        <v>82</v>
      </c>
    </row>
    <row r="35" ht="15.75">
      <c r="C35" t="s">
        <v>83</v>
      </c>
    </row>
    <row r="36" ht="15.75">
      <c r="C36" t="s">
        <v>84</v>
      </c>
    </row>
    <row r="37" ht="15.75">
      <c r="C37" t="s">
        <v>85</v>
      </c>
    </row>
    <row r="38" ht="15.75">
      <c r="C38" t="s">
        <v>86</v>
      </c>
    </row>
    <row r="39" ht="15.75">
      <c r="C39" t="s">
        <v>87</v>
      </c>
    </row>
    <row r="40" ht="15.75">
      <c r="C40" t="s">
        <v>88</v>
      </c>
    </row>
    <row r="41" ht="15.75">
      <c r="C41" t="s">
        <v>89</v>
      </c>
    </row>
    <row r="42" ht="15.75">
      <c r="C42" t="s">
        <v>90</v>
      </c>
    </row>
    <row r="43" ht="15.75">
      <c r="C43" t="s">
        <v>91</v>
      </c>
    </row>
    <row r="44" ht="15.75">
      <c r="C44" t="s">
        <v>92</v>
      </c>
    </row>
    <row r="45" ht="15.75">
      <c r="C45" t="s">
        <v>93</v>
      </c>
    </row>
    <row r="46" ht="15.75">
      <c r="C46" t="s">
        <v>94</v>
      </c>
    </row>
    <row r="47" ht="15.75">
      <c r="C47" t="s">
        <v>95</v>
      </c>
    </row>
    <row r="48" ht="15.75">
      <c r="C48" t="s">
        <v>96</v>
      </c>
    </row>
    <row r="49" ht="15.75">
      <c r="C49" t="s">
        <v>97</v>
      </c>
    </row>
    <row r="50" ht="15.75">
      <c r="C50" t="s">
        <v>98</v>
      </c>
    </row>
    <row r="51" ht="15.75">
      <c r="C51" t="s">
        <v>99</v>
      </c>
    </row>
    <row r="52" ht="15.75">
      <c r="C52" t="s">
        <v>100</v>
      </c>
    </row>
    <row r="53" ht="15.75">
      <c r="C53" t="s">
        <v>101</v>
      </c>
    </row>
    <row r="54" ht="15.75">
      <c r="C54" t="s">
        <v>102</v>
      </c>
    </row>
    <row r="55" ht="15.75">
      <c r="C55" t="s">
        <v>103</v>
      </c>
    </row>
    <row r="56" ht="15.75">
      <c r="C56" t="s">
        <v>104</v>
      </c>
    </row>
    <row r="57" ht="15.75">
      <c r="C57" t="s">
        <v>105</v>
      </c>
    </row>
    <row r="58" ht="15.75">
      <c r="C58" t="s">
        <v>106</v>
      </c>
    </row>
    <row r="59" ht="15.75">
      <c r="C59" t="s">
        <v>107</v>
      </c>
    </row>
    <row r="60" ht="15.75">
      <c r="C60" t="s">
        <v>108</v>
      </c>
    </row>
    <row r="61" ht="15.75">
      <c r="C61" t="s">
        <v>109</v>
      </c>
    </row>
    <row r="62" ht="15.75">
      <c r="C62" t="s">
        <v>110</v>
      </c>
    </row>
    <row r="63" ht="15.75">
      <c r="C63" t="s">
        <v>111</v>
      </c>
    </row>
    <row r="64" ht="15.75">
      <c r="C64" t="s">
        <v>112</v>
      </c>
    </row>
    <row r="65" ht="15.75">
      <c r="C65" t="s">
        <v>113</v>
      </c>
    </row>
    <row r="66" ht="15.75">
      <c r="C66" t="s">
        <v>114</v>
      </c>
    </row>
    <row r="67" ht="15.75">
      <c r="C67" t="s">
        <v>115</v>
      </c>
    </row>
    <row r="68" ht="15.75">
      <c r="C68" t="s">
        <v>116</v>
      </c>
    </row>
    <row r="69" ht="15.75">
      <c r="C69" t="s">
        <v>117</v>
      </c>
    </row>
    <row r="70" ht="15.75">
      <c r="C70" t="s">
        <v>118</v>
      </c>
    </row>
    <row r="71" ht="15.75">
      <c r="C71" t="s">
        <v>119</v>
      </c>
    </row>
    <row r="72" ht="15.75">
      <c r="C72" t="s">
        <v>120</v>
      </c>
    </row>
    <row r="73" ht="15.75">
      <c r="C73" t="s">
        <v>121</v>
      </c>
    </row>
    <row r="74" ht="15.75">
      <c r="C74" t="s">
        <v>122</v>
      </c>
    </row>
    <row r="75" ht="15.75">
      <c r="C75" t="s">
        <v>123</v>
      </c>
    </row>
    <row r="76" ht="15.75">
      <c r="C76" t="s">
        <v>124</v>
      </c>
    </row>
    <row r="77" ht="15.75">
      <c r="C77" t="s">
        <v>125</v>
      </c>
    </row>
    <row r="78" ht="15.75">
      <c r="C78" t="s">
        <v>126</v>
      </c>
    </row>
    <row r="79" ht="15.75">
      <c r="C79" t="s">
        <v>127</v>
      </c>
    </row>
    <row r="80" ht="15.75">
      <c r="C80" t="s">
        <v>128</v>
      </c>
    </row>
    <row r="81" ht="15.75">
      <c r="C81" t="s">
        <v>0</v>
      </c>
    </row>
    <row r="82" ht="15.75">
      <c r="C82" t="s">
        <v>1</v>
      </c>
    </row>
    <row r="83" ht="15.75">
      <c r="C83" t="s">
        <v>2</v>
      </c>
    </row>
    <row r="84" ht="15.75">
      <c r="C84" t="s">
        <v>3</v>
      </c>
    </row>
    <row r="85" ht="15.75">
      <c r="C85" t="s">
        <v>4</v>
      </c>
    </row>
    <row r="86" ht="15.75">
      <c r="C86" t="s">
        <v>5</v>
      </c>
    </row>
    <row r="87" ht="15.75">
      <c r="C87" t="s">
        <v>6</v>
      </c>
    </row>
    <row r="88" ht="15.75">
      <c r="C88" t="s">
        <v>7</v>
      </c>
    </row>
    <row r="89" ht="15.75">
      <c r="C89" t="s">
        <v>8</v>
      </c>
    </row>
    <row r="90" ht="15.75">
      <c r="C90" t="s">
        <v>9</v>
      </c>
    </row>
    <row r="91" ht="15.75">
      <c r="C91" t="s">
        <v>10</v>
      </c>
    </row>
    <row r="92" ht="15.75">
      <c r="C92" t="s">
        <v>11</v>
      </c>
    </row>
    <row r="93" ht="15.75">
      <c r="C93" t="s">
        <v>12</v>
      </c>
    </row>
    <row r="94" ht="15.75">
      <c r="C94" t="s">
        <v>13</v>
      </c>
    </row>
    <row r="95" ht="15.75">
      <c r="C95" t="s">
        <v>14</v>
      </c>
    </row>
    <row r="96" ht="15.75">
      <c r="C96" t="s">
        <v>15</v>
      </c>
    </row>
    <row r="97" ht="15.75">
      <c r="C97" t="s">
        <v>16</v>
      </c>
    </row>
    <row r="98" ht="15.75">
      <c r="C98" t="s">
        <v>17</v>
      </c>
    </row>
    <row r="99" ht="15.75">
      <c r="C99" t="s">
        <v>18</v>
      </c>
    </row>
    <row r="100" ht="15.75">
      <c r="C100" t="s">
        <v>19</v>
      </c>
    </row>
    <row r="101" ht="15.75">
      <c r="C101" t="s">
        <v>20</v>
      </c>
    </row>
    <row r="102" ht="15.75">
      <c r="C102" t="s">
        <v>21</v>
      </c>
    </row>
    <row r="103" ht="15.75">
      <c r="C103" t="s">
        <v>22</v>
      </c>
    </row>
    <row r="104" ht="15.75">
      <c r="C104" t="s">
        <v>23</v>
      </c>
    </row>
    <row r="105" ht="15.75">
      <c r="C105" t="s">
        <v>24</v>
      </c>
    </row>
    <row r="106" ht="15.75">
      <c r="C106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Pintér Sándor</cp:lastModifiedBy>
  <cp:lastPrinted>2021-05-31T12:41:01Z</cp:lastPrinted>
  <dcterms:created xsi:type="dcterms:W3CDTF">2012-07-17T05:51:03Z</dcterms:created>
  <dcterms:modified xsi:type="dcterms:W3CDTF">2021-05-31T12:41:12Z</dcterms:modified>
  <cp:category/>
  <cp:version/>
  <cp:contentType/>
  <cp:contentStatus/>
</cp:coreProperties>
</file>